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VALERIE\DOCUMENTS RMES\"/>
    </mc:Choice>
  </mc:AlternateContent>
  <bookViews>
    <workbookView xWindow="0" yWindow="0" windowWidth="19200" windowHeight="5890" tabRatio="724"/>
  </bookViews>
  <sheets>
    <sheet name="Demande de commande" sheetId="1" r:id="rId1"/>
    <sheet name="LISTE DU PERSONNEL" sheetId="6" state="hidden" r:id="rId2"/>
    <sheet name="CAPACITES" sheetId="14" state="hidden" r:id="rId3"/>
    <sheet name="BUDGET INSERM" sheetId="7" state="hidden" r:id="rId4"/>
    <sheet name="BUDGET UNIV" sheetId="8" state="hidden" r:id="rId5"/>
    <sheet name="Adresse de livraison" sheetId="9" state="hidden" r:id="rId6"/>
    <sheet name="FONDATION AVENIR" sheetId="16" state="hidden" r:id="rId7"/>
    <sheet name="Code Marché Produits &amp; Réactifs" sheetId="10" r:id="rId8"/>
    <sheet name="Code Marché Consos de labo" sheetId="11" r:id="rId9"/>
    <sheet name="Code Marché Microscopie" sheetId="12" r:id="rId10"/>
    <sheet name="Code Marché Spectro" sheetId="13" r:id="rId11"/>
    <sheet name="Rapport sur la compatibilité" sheetId="17" r:id="rId12"/>
  </sheets>
  <definedNames>
    <definedName name="Liste_Capacités">Capacités[Capacités]</definedName>
    <definedName name="Liste_FondAvenir">'FONDATION AVENIR'!$A$1:$A$4</definedName>
    <definedName name="Liste_Inserm">INSERM[INSERM]</definedName>
    <definedName name="Liste_Univ">'BUDGET UNIV'!$A$1:$A$50</definedName>
    <definedName name="_xlnm.Print_Area" localSheetId="4">'BUDGET UNIV'!$A$1:$A$49</definedName>
    <definedName name="_xlnm.Print_Area" localSheetId="0">'Demande de commande'!$A$1:$F$49</definedName>
    <definedName name="_xlnm.Print_Area" localSheetId="1">'LISTE DU PERSONNEL'!$A$3:$B$78</definedName>
  </definedNames>
  <calcPr calcId="162913"/>
</workbook>
</file>

<file path=xl/calcChain.xml><?xml version="1.0" encoding="utf-8"?>
<calcChain xmlns="http://schemas.openxmlformats.org/spreadsheetml/2006/main">
  <c r="F21" i="1" l="1"/>
  <c r="F22" i="1"/>
  <c r="F23" i="1"/>
  <c r="F24" i="1"/>
  <c r="F25" i="1"/>
  <c r="F26" i="1"/>
  <c r="F27" i="1"/>
  <c r="F28" i="1"/>
  <c r="F29" i="1"/>
  <c r="F30" i="1"/>
  <c r="F31" i="1"/>
  <c r="F32" i="1"/>
  <c r="F33" i="1"/>
  <c r="F34" i="1"/>
  <c r="F35" i="1"/>
  <c r="F36" i="1"/>
  <c r="F37" i="1"/>
  <c r="F38" i="1"/>
  <c r="F39" i="1"/>
  <c r="F40" i="1"/>
  <c r="F41" i="1"/>
  <c r="F42" i="1"/>
  <c r="F1" i="1"/>
  <c r="F45" i="1" l="1"/>
  <c r="F46" i="1" s="1"/>
  <c r="F47" i="1" s="1"/>
</calcChain>
</file>

<file path=xl/comments1.xml><?xml version="1.0" encoding="utf-8"?>
<comments xmlns="http://schemas.openxmlformats.org/spreadsheetml/2006/main">
  <authors>
    <author>verron</author>
  </authors>
  <commentList>
    <comment ref="A6" authorId="0" shapeId="0">
      <text>
        <r>
          <rPr>
            <b/>
            <sz val="8"/>
            <color indexed="81"/>
            <rFont val="Tahoma"/>
            <family val="2"/>
          </rPr>
          <t>verron:</t>
        </r>
        <r>
          <rPr>
            <sz val="8"/>
            <color indexed="81"/>
            <rFont val="Tahoma"/>
            <family val="2"/>
          </rPr>
          <t xml:space="preserve">
Nom de la personne qui a besoin du ou des produit(s).</t>
        </r>
      </text>
    </comment>
    <comment ref="A8" authorId="0" shapeId="0">
      <text>
        <r>
          <rPr>
            <b/>
            <sz val="8"/>
            <color indexed="81"/>
            <rFont val="Tahoma"/>
            <family val="2"/>
          </rPr>
          <t>verron:</t>
        </r>
        <r>
          <rPr>
            <sz val="8"/>
            <color indexed="81"/>
            <rFont val="Tahoma"/>
            <family val="2"/>
          </rPr>
          <t xml:space="preserve">
Si différents budgets pour une même commande, veuillez le préciser sur votre mail de demande de commande</t>
        </r>
      </text>
    </comment>
  </commentList>
</comments>
</file>

<file path=xl/sharedStrings.xml><?xml version="1.0" encoding="utf-8"?>
<sst xmlns="http://schemas.openxmlformats.org/spreadsheetml/2006/main" count="566" uniqueCount="548">
  <si>
    <t xml:space="preserve">Date : </t>
  </si>
  <si>
    <t>DOTATION INSERM</t>
  </si>
  <si>
    <t xml:space="preserve">Quantité </t>
  </si>
  <si>
    <t xml:space="preserve">Prix unitaire </t>
  </si>
  <si>
    <t>FRAIS DE PORT</t>
  </si>
  <si>
    <t>DEMANDE DE COMMANDE</t>
  </si>
  <si>
    <t xml:space="preserve">Montant TVA </t>
  </si>
  <si>
    <t>REFERENCE PRODUIT</t>
  </si>
  <si>
    <t>DESIGNATION PRODUIT</t>
  </si>
  <si>
    <t>BUDGET</t>
  </si>
  <si>
    <t>DEMANDEUR*</t>
  </si>
  <si>
    <t>Montant HT</t>
  </si>
  <si>
    <t xml:space="preserve">FRAIS DE CARBOGLACE </t>
  </si>
  <si>
    <t>Si cette demande de commande fait suite à un devis, merci de me l'adresser en même temps.                                                                         S'il s'agit d'un produit référencé dans une offre de prix annuelle disponible sur le serveur, ce n'est pas nécessaire.</t>
  </si>
  <si>
    <t>Montant Total HT</t>
  </si>
  <si>
    <t>Montant Total TTC</t>
  </si>
  <si>
    <t>ADRESSE DE LIVRAISON (si différente de celle du labo)</t>
  </si>
  <si>
    <t>BECK Laurent</t>
  </si>
  <si>
    <t>BECK Sarah</t>
  </si>
  <si>
    <t>BOYER Cécile</t>
  </si>
  <si>
    <t>CLOUET Johann</t>
  </si>
  <si>
    <t>CORRE Pierre</t>
  </si>
  <si>
    <t>DACULSI Guy</t>
  </si>
  <si>
    <t>ESPITALIER Florent</t>
  </si>
  <si>
    <t>GAUTHIER Olivier</t>
  </si>
  <si>
    <t>LESCLOUS Philippe</t>
  </si>
  <si>
    <t>LESOEUR Julie</t>
  </si>
  <si>
    <t>ROUILLON Thierry</t>
  </si>
  <si>
    <t>UTE - FACULTE DE MEDECINE</t>
  </si>
  <si>
    <t>UTE - IRS UN</t>
  </si>
  <si>
    <t>ANTICORPS ET REACTIFS D'IMMUNOHISTOLOGIE, D'HISTOCHIMIE ET DE CYTOMETRIE</t>
  </si>
  <si>
    <t>NA.41</t>
  </si>
  <si>
    <t>ANTICORPS PRIMAIRES NON COUPLES (HORS ANTICORPS CONTROLES ET ANTI-TAG)</t>
  </si>
  <si>
    <t>NA.42</t>
  </si>
  <si>
    <t>ANTICORPS PRIMAIRES NON COUPLES CONTROLES</t>
  </si>
  <si>
    <t>NA.43</t>
  </si>
  <si>
    <t>ANTICORPS PRIMAIRES NON COUPLES ANTI-TAG</t>
  </si>
  <si>
    <t>NA.44</t>
  </si>
  <si>
    <t>ANTICORPS PRIMAIRES COUPLES MARQUEURS DE CELLULES</t>
  </si>
  <si>
    <t>NA.45</t>
  </si>
  <si>
    <t>AUTRES ANTICORPS PRIMAIRES COUPLES</t>
  </si>
  <si>
    <t>NA.46</t>
  </si>
  <si>
    <t>ANTICORPS SECONDAIRES</t>
  </si>
  <si>
    <t>NA.47</t>
  </si>
  <si>
    <t>REACTIFS D'IMMUNOHISTOLOGIE ET D'HISTOCHIMIE</t>
  </si>
  <si>
    <t>BIOLOGIE MOLECULAIRE</t>
  </si>
  <si>
    <t>NA.31</t>
  </si>
  <si>
    <t>REACTIFS ET KITS POUR LE MARQUAGE ET LA DETECTION DES ACIDES NUCLEIQUES</t>
  </si>
  <si>
    <t>NA.51</t>
  </si>
  <si>
    <t>OLIGONUCLEOTIDES DE SYNTHESE ET ACIDES NUCLEIQUES</t>
  </si>
  <si>
    <t>NA.52</t>
  </si>
  <si>
    <t>KITS ET REACTIFS POUR L'ISOLEMENT ET LA PURIFICATION DES ACIDES NUCLEIQUES</t>
  </si>
  <si>
    <t>NA.53</t>
  </si>
  <si>
    <t>ENZYMES DE RESTRICTION</t>
  </si>
  <si>
    <t>NA.54</t>
  </si>
  <si>
    <t>ENZYMES DE MODIFICATION ET DE CLONAGE (Nucléases, Kinases, Phosphatases)</t>
  </si>
  <si>
    <t>NA.55</t>
  </si>
  <si>
    <t>ENZYMES ET KITS DE SYNTHESE DES ACIDES NUCLEIQUES (PCR…)</t>
  </si>
  <si>
    <t>CULTURE CELLULAIRE ET MICROBIOLOGIE</t>
  </si>
  <si>
    <t>NA.71</t>
  </si>
  <si>
    <t>SERUMS ET AUTRES MILIEUX POUR CULTURE DE CELLULES ANIMALES</t>
  </si>
  <si>
    <t>NA.74</t>
  </si>
  <si>
    <t>MILIEUX DE BACTERIOLOGIE ET ADDITIFS</t>
  </si>
  <si>
    <t>NA.76</t>
  </si>
  <si>
    <t>ANTIBIOTIQUES POUR CULTURE CELLULAIRE</t>
  </si>
  <si>
    <t>NA.77</t>
  </si>
  <si>
    <t>CYTOKINES, FACTEURS DE CROISSANCE ET INHIBITEURS</t>
  </si>
  <si>
    <t>NA.78</t>
  </si>
  <si>
    <t>ENZYMES POUR CULTURE CELLULAIRE</t>
  </si>
  <si>
    <t>NA.79</t>
  </si>
  <si>
    <t>AUTRES ADDITIFS POUR CULTURE CELLULAIRE</t>
  </si>
  <si>
    <t>NA.81</t>
  </si>
  <si>
    <t>CELLULES, VIRUS ET PETITS ORGANISMES HORS ANIMAUX</t>
  </si>
  <si>
    <t>NA.82</t>
  </si>
  <si>
    <t>KITS D'ISOLEMENT ET DE DETECTION DES CELLULES, VIRUS ET ORGANITES</t>
  </si>
  <si>
    <t>NA.83</t>
  </si>
  <si>
    <t>BIOLOGIE CELLULAIRE : PRODUITS ET REACTIFS BIOCHIMIQUES (DE DOSAGE…)</t>
  </si>
  <si>
    <t>NA.84</t>
  </si>
  <si>
    <t>BIOLOGIE CELLULAIRE : KITS DE DOSAGE, D'ESSAI FONCTIONNEL - KITS BIOCHIMIQUES</t>
  </si>
  <si>
    <t>NA.85</t>
  </si>
  <si>
    <t>MICROBIOLOGIE : REACTIFS ET KITS BIOCHIMIQUES</t>
  </si>
  <si>
    <t>NA.61</t>
  </si>
  <si>
    <t>AUTRES PRODUITS D'ORIGINE BIOLOGIQUE (SANG,…)</t>
  </si>
  <si>
    <t>NA.62</t>
  </si>
  <si>
    <t>BIOPUCES (MICROARRAYS)</t>
  </si>
  <si>
    <t>PRODUITS CHIMIQUES ET BIOCHIMIQUES</t>
  </si>
  <si>
    <t>NA.21</t>
  </si>
  <si>
    <t>PRODUITS CHIMIQUES COURANTS (ACIDES, BASES, SELS...)</t>
  </si>
  <si>
    <t>NA.22</t>
  </si>
  <si>
    <t>PRODUITS CHIMIQUES POUR LA SYNTHESE ORGANIQUE</t>
  </si>
  <si>
    <t>NA.23</t>
  </si>
  <si>
    <t>METAUX PURS ET REACTIFS POUR LA SCIENCE DES MATERIAUX</t>
  </si>
  <si>
    <t>NA.24</t>
  </si>
  <si>
    <t>ETALONS DE CALIBRATION, STANDARDS ET PRODUITS DE REFERENCE</t>
  </si>
  <si>
    <t>NA.25</t>
  </si>
  <si>
    <t>PRODUITS BIOCHIMIQUES COURANTS (TAMPONS, BSA, etc.)</t>
  </si>
  <si>
    <t>NA.26</t>
  </si>
  <si>
    <t>BIOLOGIE : PEPTIDES ET ACIDES AMINES</t>
  </si>
  <si>
    <t>NA.27</t>
  </si>
  <si>
    <t>BIOLOGIE : PROTEINES RECOMBINANTES (A FACON)</t>
  </si>
  <si>
    <t>SOLVANTS</t>
  </si>
  <si>
    <t>NA.01</t>
  </si>
  <si>
    <t>SOLVANTS : ACETATE D'ETHYLE ET AUTRES ESTERS</t>
  </si>
  <si>
    <t>NA.02</t>
  </si>
  <si>
    <t>SOLVANTS : ACETONE</t>
  </si>
  <si>
    <t>NA.03</t>
  </si>
  <si>
    <t>SOLVANTS : ACETONITRILE</t>
  </si>
  <si>
    <t>NA.04</t>
  </si>
  <si>
    <t>SOLVANTS : SOLVANTS CHLORES (DICHLOROMETHANE, CHLOROFORME,…)</t>
  </si>
  <si>
    <t>NA.05</t>
  </si>
  <si>
    <t>SOLVANTS : EAU ET ALCOOLS (METHANOL, ETHANOL, PROPAN-2-OL,…)</t>
  </si>
  <si>
    <t>NA.06</t>
  </si>
  <si>
    <t>SOLVANTS : HYDROCARBURES (PENTANE, HEXANE, HEPTANE,…)</t>
  </si>
  <si>
    <t>NA.07</t>
  </si>
  <si>
    <t>SOLVANTS : AUTRES SOLVANTS (ETHERS,…)</t>
  </si>
  <si>
    <t>WESTERN BLOT</t>
  </si>
  <si>
    <t>NA.32</t>
  </si>
  <si>
    <t>REACTIFS ET KITS POUR LE MARQUAGE ET LA DETECTION DES PROTEINES</t>
  </si>
  <si>
    <t>NA.56</t>
  </si>
  <si>
    <t>KITS ET REACTIFS POUR L'ISOLEMENT ET LA PURIFICATION DES PROTEINES</t>
  </si>
  <si>
    <t>NB.22</t>
  </si>
  <si>
    <t>ELECTROPHORESE SUR GEL : CONSOMMABLES NON DEDIES AUX INSTRUMENTS</t>
  </si>
  <si>
    <t>NB.23</t>
  </si>
  <si>
    <t>MEMBRANES ET KITS POUR LE TRANSFERT D'ACIDES NUCLEIQUES ET DES PROTEINES (BLOT)</t>
  </si>
  <si>
    <t>NC.01</t>
  </si>
  <si>
    <t>ELECTROPHORESE SUR GEL ET TRANSFERT : PETIT MATERIEL ET ACCESSOIRES DEDIES</t>
  </si>
  <si>
    <t xml:space="preserve">CONSOMMABLES DE PRELEVEMENT ET DISTRIBUTION DE LIQUIDES </t>
  </si>
  <si>
    <t>NB.01</t>
  </si>
  <si>
    <t>MICROPIPETTES MONO-CANAL, MULTI-CANAUX ET ACCESSOIRES</t>
  </si>
  <si>
    <t>NB.02</t>
  </si>
  <si>
    <t>POINTES (CONES) POUR MICROPIPETTES MONO-CANAL ET MULTI-CANAUX</t>
  </si>
  <si>
    <t>NB.03</t>
  </si>
  <si>
    <t>SERINGUES EN PLASTIQUE ET AIGUILLES</t>
  </si>
  <si>
    <t>NB.04</t>
  </si>
  <si>
    <t>PIPETTES A USAGE UNIQUE</t>
  </si>
  <si>
    <t>NB.05</t>
  </si>
  <si>
    <t>PIPETTES REUTILISABLES</t>
  </si>
  <si>
    <t xml:space="preserve">CONSOMMABLES EN PLASTIQUE ET VERRE </t>
  </si>
  <si>
    <t>NB.11</t>
  </si>
  <si>
    <t>MICROTUBES, CRYOTUBES, TUBES A USAGE UNIQUE</t>
  </si>
  <si>
    <t>NB.12</t>
  </si>
  <si>
    <t>PORTOIRS ET BOITES DE STOCKAGE POUR MICROTUBES</t>
  </si>
  <si>
    <t>NB.13</t>
  </si>
  <si>
    <t>CULTURE CELLULAIRE EUCARYOTE : CONSOMMABLES EN PLASTIQUE SPECIFIQUES</t>
  </si>
  <si>
    <t>NB.14</t>
  </si>
  <si>
    <t>BACTERIOLOGIE : CONSOMMABLES EN PLASTIQUE SPECIFIQUES</t>
  </si>
  <si>
    <t>NB.15</t>
  </si>
  <si>
    <t>MICROPLAQUES (PCR, HTS, ELISA…) HORS CULTURE CELLULAIRE ET FILTRATION</t>
  </si>
  <si>
    <t>NB.16</t>
  </si>
  <si>
    <t>LAMES ET LAMELLES EN VERRE ET PLASTIQUE</t>
  </si>
  <si>
    <t>NB.17</t>
  </si>
  <si>
    <t>AUTRES CONSOMMABLES EN PLASTIQUE ET EN VERRE HORS CULTURE CELL. ET BACTERIO</t>
  </si>
  <si>
    <t>NB.24</t>
  </si>
  <si>
    <t>CONSOMMABLES POUR FILTRATION ET DIALYSE</t>
  </si>
  <si>
    <t>AUTRES CONSOMMABLES (HORS PLASTIQUES ET VERRES)</t>
  </si>
  <si>
    <t>NB.32</t>
  </si>
  <si>
    <t>HUILE A IMMERSION POUR MICROSCOPIE</t>
  </si>
  <si>
    <t>NB.34</t>
  </si>
  <si>
    <t>PRODUITS DE LAVAGE, DESINFECTION, STERILISATION</t>
  </si>
  <si>
    <t>VERRERIE ET ASSIMILEE</t>
  </si>
  <si>
    <t>NB.43</t>
  </si>
  <si>
    <t>VAISSELLE DE LABORATOIRE REUTILISABLE EN VERRE, PLASTIQUE, PORCELAINE</t>
  </si>
  <si>
    <t>NB.44</t>
  </si>
  <si>
    <t>CUVETTES EN VERRE ET QUARTZ POUR SPECTROMETRES</t>
  </si>
  <si>
    <t>NB.45</t>
  </si>
  <si>
    <t>RECIPIENTS, CREUSETS EN MATERIAUX SPECIAUX (HORS CIBLES)</t>
  </si>
  <si>
    <t>MATERIEL DE PAILLASSE NON ELECTRIQUE COURANT</t>
  </si>
  <si>
    <t>NB.51</t>
  </si>
  <si>
    <t>PETIT MATERIEL DE PAILLASSE NON ELECTRIQUE COURANT</t>
  </si>
  <si>
    <t>MATERIEL DE PAILLASSE ELECTRIQUES COURANTS</t>
  </si>
  <si>
    <t>NB.71</t>
  </si>
  <si>
    <t>BALANCES, MATERIEL DE PESEE DE PAILLASSE ET ACCESSOIRES</t>
  </si>
  <si>
    <t>NB.72</t>
  </si>
  <si>
    <t>AGITATEURS MAGNETIQUES CHAUFFANTS OU NON</t>
  </si>
  <si>
    <t>NB.73</t>
  </si>
  <si>
    <t>AGITATEURS, MELANGEURS ET ACCESSOIRES</t>
  </si>
  <si>
    <t>NB.74</t>
  </si>
  <si>
    <t>BROYAGE, FRACTIONNEMENT, TAMISAGE : MATERIEL ET ACCESSOIRES</t>
  </si>
  <si>
    <t>NB.75</t>
  </si>
  <si>
    <t>POMPES (HORS VIDE VA.01) (POMPES OSMOTIQUES…)</t>
  </si>
  <si>
    <t>NB.76</t>
  </si>
  <si>
    <t>CHAUFFAGE : FOURS SIMPLES, BRULEURS, PLAQUES, CHAUFFE-BALLONS,…</t>
  </si>
  <si>
    <t>NB.77</t>
  </si>
  <si>
    <t>THERMOSTATISATION ET SECHAGE : ETUVES, ENCEINTES, BAINS, DESSICATEURS…</t>
  </si>
  <si>
    <t>NB.78</t>
  </si>
  <si>
    <t>MICROCENTRIFUGATION : MICROCENTRIFUGEUSES ET CYTOCENTRIFUGEUSES</t>
  </si>
  <si>
    <t>NB.79</t>
  </si>
  <si>
    <t>CHIMIE ET BIOLOGIE : AUTRE MATERIEL ELECTRIQUE DE PAILLASSE COURANT</t>
  </si>
  <si>
    <t>EQUIPEMENTS</t>
  </si>
  <si>
    <t>NB.81</t>
  </si>
  <si>
    <t>CENTRIFUGATION : CENTRIFUGEUSES ET ULTRACENTRIFUGEUSES</t>
  </si>
  <si>
    <t>NB.82</t>
  </si>
  <si>
    <t>CENTRIFUGATION : ACCESSOIRES (ROTORS, GODETS…)</t>
  </si>
  <si>
    <t>NB.83</t>
  </si>
  <si>
    <t>INCUBATION : INCUBATEURS, INCUBATEURS A CO2 ET ACCESSOIRES</t>
  </si>
  <si>
    <t>NB.84</t>
  </si>
  <si>
    <t>FROID : BANQUES DE SANG, CONGELATEURS, REFRIGERATEURS,…</t>
  </si>
  <si>
    <t>NB.85</t>
  </si>
  <si>
    <t>PURIFICATION DES SOLVANTS, ACIDES ET BASES : MATERIEL ET ACCESSOIRES</t>
  </si>
  <si>
    <t>NB.86</t>
  </si>
  <si>
    <t>LAVAGE : MATERIEL ET ACCESSOIRES</t>
  </si>
  <si>
    <t>NB.87</t>
  </si>
  <si>
    <t>STERILISATION ET DESINFECTION : STERILISATEURS ET ACCESSOIRES</t>
  </si>
  <si>
    <t>NC.11</t>
  </si>
  <si>
    <t>BIOMOL : IMAGEURS POUR GELS ET MEMBRANES ET ACCESSOIRES</t>
  </si>
  <si>
    <t>NC.14</t>
  </si>
  <si>
    <t>BIOMOL : SCANNERS / IMAGEURS MULTIFONCTIONS (IN VITRO, IN VIVO, GELS,…)</t>
  </si>
  <si>
    <t>NC.16</t>
  </si>
  <si>
    <t>BIOMOL : SEQUENCEURS, ANALYSEURS GENETIQUES ET ACCESSOIRES</t>
  </si>
  <si>
    <t>NC.21</t>
  </si>
  <si>
    <t>BIOLOGIE MOLECULAIRE : THERMOCYCLEURS POUR PCR CONVENTIONELLE ET ACCESSOIRES</t>
  </si>
  <si>
    <t>NC.22</t>
  </si>
  <si>
    <t>BIOLOGIE MOLECULAIRE : THERMOCYCLEURS POUR PCR QUANTITATIVE ET ACCESSOIRES</t>
  </si>
  <si>
    <t>NC.25</t>
  </si>
  <si>
    <t>CHIMIE : APPAREILS ET REACTEURS POUR LA CHIMIE ORGANIQUE</t>
  </si>
  <si>
    <t>NC.52</t>
  </si>
  <si>
    <t>BIOLOGIE CELLULAIRE : MATERIEL DE DETECTION INTRACELLULAIRE</t>
  </si>
  <si>
    <t>NC.53</t>
  </si>
  <si>
    <t>DETECTION INTRACELLULAIRE : CONSOMMABLES DEDIES AUX INSTRUMENTS</t>
  </si>
  <si>
    <t>NC.61</t>
  </si>
  <si>
    <t>GENIE CHIMIQUE : REACTEURS</t>
  </si>
  <si>
    <t>NC.62</t>
  </si>
  <si>
    <t>GENIE CHIMIQUE : EQUIPEMENTS DE PURIFICATION</t>
  </si>
  <si>
    <t>NC.63</t>
  </si>
  <si>
    <t>GENIE CHIMIQUE : AUTRES EQUIPEMENTS</t>
  </si>
  <si>
    <t>NC.64</t>
  </si>
  <si>
    <t>GENIE CHIMIQUE : ACCESSOIRES ET CONSOMMABLES</t>
  </si>
  <si>
    <t>NC.71</t>
  </si>
  <si>
    <t>CHIMIE : APPAREILS D'ANALYSE ELEMENTAIRE (CHNS-O, AOX, TN, TS,... )</t>
  </si>
  <si>
    <t>NC.72</t>
  </si>
  <si>
    <t>CHIMIE : ANALYSEURS DE MERCURE</t>
  </si>
  <si>
    <t>NC.73</t>
  </si>
  <si>
    <t>CHIMIE : APPAREILS DE SPECIATION (DU MERCURE,…)</t>
  </si>
  <si>
    <t>NC.74</t>
  </si>
  <si>
    <t>CHIMIE : ANALYSEURS DES SELS NUTRITIFS (SILICATE, PHOSPHATE, NITRATE,...)</t>
  </si>
  <si>
    <t>NC.75</t>
  </si>
  <si>
    <t>CHIMIE : AUTRES INSTRUMENTS D'ANALYSE DE L'EAU</t>
  </si>
  <si>
    <t>NC.76</t>
  </si>
  <si>
    <t>CHIMIE : AUTRES INSTRUMENTS D'ANALYSE DE L'ENVIRONNEMENT</t>
  </si>
  <si>
    <t>MICROSCOPIE A CHAMP PROCHE ET PROFILOMETRIE A CONTACT</t>
  </si>
  <si>
    <t>MA.11</t>
  </si>
  <si>
    <t>MICROSCOPES A CHAMP PROCHE (AFM, SPM, SNOM, ELECTROCHIMIQUES…)</t>
  </si>
  <si>
    <t>MA.12</t>
  </si>
  <si>
    <t>PROFILOMETRES A CONTACT</t>
  </si>
  <si>
    <t>MA.13</t>
  </si>
  <si>
    <t>POINTES ET AUTRES CONSOMMABLES POUR MICROSCOPES A CHAMP PROCHE</t>
  </si>
  <si>
    <t>MA.14</t>
  </si>
  <si>
    <t>MICROSCOPIE A CHAMP PROCHE : AUTRE MATERIEL ET PIECES DETACHEES</t>
  </si>
  <si>
    <t>MA.15</t>
  </si>
  <si>
    <t>MICROSCOPIE A CHAMP PROCHE : ELECTRONIQUE DE REMPLACEMENT</t>
  </si>
  <si>
    <t xml:space="preserve">MICROSCOPIE ELECTRONIQUE ET IONIQUE </t>
  </si>
  <si>
    <t>MA.21</t>
  </si>
  <si>
    <t>MICROSCOPES ELECTRONIQUES ET IONIQUES</t>
  </si>
  <si>
    <t>MA.22</t>
  </si>
  <si>
    <t>MICROSCOPIE ELECTRONIQUE ET IONIQUE : DETECTEURS SPECIFIQUES</t>
  </si>
  <si>
    <t>MA.23</t>
  </si>
  <si>
    <t>MICROSCOPIE ELECTRONIQUE ET IONIQUE : CAMERAS</t>
  </si>
  <si>
    <t>MA.24</t>
  </si>
  <si>
    <t>MICROSCOPIE ELECTRONIQUE ET IONIQUE : AUTRE MATERIEL ET PIECES DETAC. HORS N1</t>
  </si>
  <si>
    <t>MA.25</t>
  </si>
  <si>
    <t>MICROSCOPIE ELECTRONIQUE ET IONIQUE : ELECTRONIQUE DE REMPLACEMENT</t>
  </si>
  <si>
    <t xml:space="preserve">REPARATION ET MAINTENANCE MICROSCOPIE </t>
  </si>
  <si>
    <t>MB.01</t>
  </si>
  <si>
    <t>MATERIEL DE PREP. D'ECHANTILLONS PR MICROSCOPIE : REPARATION ET MAINTENANCE</t>
  </si>
  <si>
    <t>MB.02</t>
  </si>
  <si>
    <t>MICROSCOPIE A CHAMP PROCHE ET PROFILOMETRIE : REPARATION ET MAINTENANCE</t>
  </si>
  <si>
    <t>MB.03</t>
  </si>
  <si>
    <t>MICROSCOPIE ELECTRONIQUE ET IONIQUE : REPARATION ET MAINTENANCE</t>
  </si>
  <si>
    <t>MB.04</t>
  </si>
  <si>
    <t>MICROSCOPIE ACOUSTIQUE : REPARATION ET MAINTENANCE DU MATERIEL</t>
  </si>
  <si>
    <t>MB.05</t>
  </si>
  <si>
    <t>MICROSCOPIE OPTIQUE : REPARATION ET MAINTENANCE</t>
  </si>
  <si>
    <t>MC.01</t>
  </si>
  <si>
    <t>MICROSCOPIE A CHAMP PROCHE ET PROFILOMETRIE : SERVICES D'ANALYSE</t>
  </si>
  <si>
    <t>MC.02</t>
  </si>
  <si>
    <t>MICROSCOPIE ELECTRONIQUE : SERVICES D'ANALYSE</t>
  </si>
  <si>
    <t>MC.03</t>
  </si>
  <si>
    <t>MC.04</t>
  </si>
  <si>
    <t>MICROSCOPIE ET PROFILOMETRIE OPTIQUE : SERVICES D'ANALYSE</t>
  </si>
  <si>
    <t>NC.81</t>
  </si>
  <si>
    <t>CHIMIE ET PHYSICO-CHIMIE : EQUIPEMENTS DE TESTS PHARMACEUTIQUES</t>
  </si>
  <si>
    <t xml:space="preserve">SPECTROMETRIE RMN ET RPE </t>
  </si>
  <si>
    <t>SC.01</t>
  </si>
  <si>
    <t>DIFFRACTION X : DIFFRACTOMETRES A RAYONS X COMPLETS</t>
  </si>
  <si>
    <t>SC.02</t>
  </si>
  <si>
    <t>DIFFRACTION X : GENERATEURS DE RAYONS X</t>
  </si>
  <si>
    <t>SC.03</t>
  </si>
  <si>
    <t>DIFFRACTION X : AUTRE MATERIEL ET CONSOMMABLES DEDIES</t>
  </si>
  <si>
    <t>SC.12</t>
  </si>
  <si>
    <t>SPECTROMETRIE DE FLUORESCENCE X : AUTRE MATERIEL ET CONSOMMABLES DEDIES</t>
  </si>
  <si>
    <t>RAYONS X : AUTRES INSTRUMENTS ET CONSOMMABLES DEDIES</t>
  </si>
  <si>
    <t>SC.21</t>
  </si>
  <si>
    <t>RAYONS X : TOMOGRAPHES A RAYONS X</t>
  </si>
  <si>
    <t>SC.22</t>
  </si>
  <si>
    <t>RAYONS X : AUTRE MATERIEL ET CONSOMMABLES DEDIES AUX INSTRUMENTS</t>
  </si>
  <si>
    <t xml:space="preserve">SPECTROMETRIE UV, IR, FLUORESCENCE </t>
  </si>
  <si>
    <t>SE.11</t>
  </si>
  <si>
    <t>SPECTROPHOTOMETRIE UV-VISIBLE : LECTEURS DE MICROPLAQUES (SANS RADIOACTIVITE)</t>
  </si>
  <si>
    <t>SE.12</t>
  </si>
  <si>
    <t>SPECTROMETRES UV-VISIBLE ET INFRA ROUGE (HORS LECTEURS DE MICROPLAQUES)</t>
  </si>
  <si>
    <t>SE.13</t>
  </si>
  <si>
    <t>SPECTROPHOTOMETRIE UV-VISIBLE : AUTRE MATERIEL ET CONSOMMABLES DEDIES</t>
  </si>
  <si>
    <t>SE.14</t>
  </si>
  <si>
    <t>SPECTROFLUORIMETRES ET FLUORIMETRES (HORS LECTEURS DE MICROPLAQUES)</t>
  </si>
  <si>
    <t>SE.15</t>
  </si>
  <si>
    <t>SPECTROFLUORIMETRIE ET FLUORIMETRIE : AUTRE MATERIEL ET CONSOMMABLES DEDIES</t>
  </si>
  <si>
    <t>SPECTROMETRIE D'ABSORPTION ET D'EMISSION ATOMIQUE</t>
  </si>
  <si>
    <t>SE.51</t>
  </si>
  <si>
    <t>SPECTROMETRES D'ABSORPTION ET D'EMISSION ATOMIQUE</t>
  </si>
  <si>
    <t>SE.52</t>
  </si>
  <si>
    <t>SPECTROM. D'ABSORPT. ET D'EMISS. ATOMIQUE : AUTRE MATERIEL ET CONSOMM. DEDIES</t>
  </si>
  <si>
    <t>REPARATION ET MAINTENANCE SPECTROMETRIE</t>
  </si>
  <si>
    <t>SG.21</t>
  </si>
  <si>
    <t>DIFFRACTION X : MAINTENANCE ET REPARATION</t>
  </si>
  <si>
    <t>SG.42</t>
  </si>
  <si>
    <t>SPECTROMETRIE UV-VIS-IR : MAINTENANCE ET REPARATION</t>
  </si>
  <si>
    <t>SG.47</t>
  </si>
  <si>
    <t>SPECTROMETRIE D'ABSORPTION ET D'EMISSION ATOMIQUE : MAINTENANCE ET REPARATION</t>
  </si>
  <si>
    <t>PRESTATIONS EXTERIEURES</t>
  </si>
  <si>
    <t>SH.21</t>
  </si>
  <si>
    <t>DIFFRACTION X : SERVICES D'ANALYSES</t>
  </si>
  <si>
    <t>SH.24</t>
  </si>
  <si>
    <t>TOMOGRAPHIE X : SERVICES D'ANALYSES</t>
  </si>
  <si>
    <t>SH.42</t>
  </si>
  <si>
    <t>SPECTROMETRIE UV-VIS-IR : SERVICES D'ANALYSES</t>
  </si>
  <si>
    <t>SH.44</t>
  </si>
  <si>
    <t>SPECTROMETRIE D'ABSORPTION ET D'EMISSION ATOMIQUE : SERVICES D'ANALYSES</t>
  </si>
  <si>
    <t>SH.51</t>
  </si>
  <si>
    <t>AUTRES TECHNIQUES SPECTROSCOPIQUES : SERVICES D'ANALYSE</t>
  </si>
  <si>
    <t>Pour le commun ?</t>
  </si>
  <si>
    <t>A usage personnel ?</t>
  </si>
  <si>
    <t>* pour l'équipe STEP, cette rubrique est complétée par Caroline</t>
  </si>
  <si>
    <t xml:space="preserve">Si autres, précisez ici : </t>
  </si>
  <si>
    <t>CAMUS Anne</t>
  </si>
  <si>
    <t>LE VISAGE Catherine</t>
  </si>
  <si>
    <t>VINATIER Claire</t>
  </si>
  <si>
    <t>VANPOUCKE Aurore</t>
  </si>
  <si>
    <t>GAUTHIER Carole</t>
  </si>
  <si>
    <t>VIGNES Caroline</t>
  </si>
  <si>
    <t>PEREZ Fabienne</t>
  </si>
  <si>
    <t>HALGAND Boris</t>
  </si>
  <si>
    <t xml:space="preserve">*Si votre nom ne figure pas dans la liste déroulante, merci de le préciser ici : </t>
  </si>
  <si>
    <t>CODE MARCHE (voir onglets)</t>
  </si>
  <si>
    <t xml:space="preserve">OUI </t>
  </si>
  <si>
    <t>NON</t>
  </si>
  <si>
    <t>CHEDEVILLE Claire</t>
  </si>
  <si>
    <t>FUSELLIER Marion</t>
  </si>
  <si>
    <t>GUICHEUX Jerome</t>
  </si>
  <si>
    <t>PECQUERET Valerie</t>
  </si>
  <si>
    <t>SALLE Sophie</t>
  </si>
  <si>
    <t>SCHAEFER Aurelie</t>
  </si>
  <si>
    <t>SOUEIDAN Assem</t>
  </si>
  <si>
    <t>STRUILLOU Xavier</t>
  </si>
  <si>
    <t>TOUZOT-JOURDE Gwenola</t>
  </si>
  <si>
    <t>VEZIERS Joelle</t>
  </si>
  <si>
    <t>D'ARROS Cyril</t>
  </si>
  <si>
    <t>La commande peut-elle attendre la prochaine commande groupée (le jeudi) ?</t>
  </si>
  <si>
    <t>ADIPOS</t>
  </si>
  <si>
    <t>PF SC3M M2</t>
  </si>
  <si>
    <t>PF SC3M HISTO</t>
  </si>
  <si>
    <t>PF SC3M CW</t>
  </si>
  <si>
    <t>PF BIO3 COMMUN</t>
  </si>
  <si>
    <t>Ct BIOBANK</t>
  </si>
  <si>
    <t>Ct HTL</t>
  </si>
  <si>
    <t>AUTRUSSEAU Florent</t>
  </si>
  <si>
    <t>Florent</t>
  </si>
  <si>
    <t>Laurent</t>
  </si>
  <si>
    <t>Sarah</t>
  </si>
  <si>
    <t>Benoit</t>
  </si>
  <si>
    <t>Eric</t>
  </si>
  <si>
    <t>Cecile</t>
  </si>
  <si>
    <t>Anne</t>
  </si>
  <si>
    <t>Aurelie</t>
  </si>
  <si>
    <t>Claire</t>
  </si>
  <si>
    <t>Johann</t>
  </si>
  <si>
    <t>Pierre</t>
  </si>
  <si>
    <t>Cyril</t>
  </si>
  <si>
    <t>Guy</t>
  </si>
  <si>
    <t>Lucile</t>
  </si>
  <si>
    <t>Marion</t>
  </si>
  <si>
    <t>Angelique</t>
  </si>
  <si>
    <t>Carole</t>
  </si>
  <si>
    <t>Olivier</t>
  </si>
  <si>
    <t>Valerie</t>
  </si>
  <si>
    <t>Bernard</t>
  </si>
  <si>
    <t>Gael</t>
  </si>
  <si>
    <t>Jerome</t>
  </si>
  <si>
    <t>Boris</t>
  </si>
  <si>
    <t>Frederic</t>
  </si>
  <si>
    <t>Fabienne</t>
  </si>
  <si>
    <t>Catherine</t>
  </si>
  <si>
    <t>Philippe</t>
  </si>
  <si>
    <t>Julie</t>
  </si>
  <si>
    <t>Hilel</t>
  </si>
  <si>
    <t>Lily</t>
  </si>
  <si>
    <t>Solene</t>
  </si>
  <si>
    <t>Thierry</t>
  </si>
  <si>
    <t>Sophie</t>
  </si>
  <si>
    <t>Assem</t>
  </si>
  <si>
    <t>Xavier</t>
  </si>
  <si>
    <t>Gwenola</t>
  </si>
  <si>
    <t>Aurore</t>
  </si>
  <si>
    <t>Joelle</t>
  </si>
  <si>
    <t>Caroline</t>
  </si>
  <si>
    <t>BODIC Benoit</t>
  </si>
  <si>
    <t>BORD Eric</t>
  </si>
  <si>
    <t>FIGUERES Lucile</t>
  </si>
  <si>
    <t>GALVANI Angélique</t>
  </si>
  <si>
    <t>GEOFFROY Valérie</t>
  </si>
  <si>
    <t>GRIMANDI Gael</t>
  </si>
  <si>
    <t>JEHAN Frederic</t>
  </si>
  <si>
    <t>MALARD Olivier</t>
  </si>
  <si>
    <t>MOUSSI Hilel</t>
  </si>
  <si>
    <t>PAILLAT Lily</t>
  </si>
  <si>
    <t>SOURICE-PETIT Sophie</t>
  </si>
  <si>
    <t>TESSIER Solene</t>
  </si>
  <si>
    <t>TOURNIER Pierre</t>
  </si>
  <si>
    <t>WEISS Pierre</t>
  </si>
  <si>
    <t>ANR STIMUDISC</t>
  </si>
  <si>
    <t>PF SC3M AC</t>
  </si>
  <si>
    <t>PF SC3M FE-OM</t>
  </si>
  <si>
    <t>Brevet BIOMATLANTE</t>
  </si>
  <si>
    <t>BON Nina</t>
  </si>
  <si>
    <t>ANR PPAROA</t>
  </si>
  <si>
    <t>ANR KLOTHOA</t>
  </si>
  <si>
    <t>RFI BIOREGATE REGOMIR</t>
  </si>
  <si>
    <t>Nina</t>
  </si>
  <si>
    <t>DELPLACE Vianney</t>
  </si>
  <si>
    <t>vianney</t>
  </si>
  <si>
    <t>GUIHARD Pierre</t>
  </si>
  <si>
    <t>Marianne</t>
  </si>
  <si>
    <t>LE MOAL Brian</t>
  </si>
  <si>
    <t>Brian</t>
  </si>
  <si>
    <t>GERMAINI Marie-Michèle</t>
  </si>
  <si>
    <t>Marie-Michèle</t>
  </si>
  <si>
    <t>SENOA</t>
  </si>
  <si>
    <t>ANR IXBONE</t>
  </si>
  <si>
    <t>DOTATION UNIVERSITE</t>
  </si>
  <si>
    <t>RFI CAVEODISC</t>
  </si>
  <si>
    <t>RFI 4DBioDIV</t>
  </si>
  <si>
    <t>RFI 3DREFENTINE</t>
  </si>
  <si>
    <t>RFI GENOA</t>
  </si>
  <si>
    <t>ANR EASA</t>
  </si>
  <si>
    <t>RFI BILBO</t>
  </si>
  <si>
    <t>RFI LFC</t>
  </si>
  <si>
    <t>Brevet GRAFTYSO</t>
  </si>
  <si>
    <t>FOURNISSEUR:</t>
  </si>
  <si>
    <t>BOUSHINA Nina</t>
  </si>
  <si>
    <t>SEYNAEVE Fabienne</t>
  </si>
  <si>
    <t>GAUDIN Alexis</t>
  </si>
  <si>
    <t>Alexis</t>
  </si>
  <si>
    <t>NATIVEL Fabien</t>
  </si>
  <si>
    <t>Fabien</t>
  </si>
  <si>
    <t>IPSPINE- Projet européen</t>
  </si>
  <si>
    <t>SHELBY-PROGRAMME NEXT</t>
  </si>
  <si>
    <t xml:space="preserve">NEXT JEUNE TALENT </t>
  </si>
  <si>
    <t>CARDIOGEL</t>
  </si>
  <si>
    <t>PFSC3MM2-JOELLE</t>
  </si>
  <si>
    <t>PFSC3MHI-JULIE</t>
  </si>
  <si>
    <t xml:space="preserve">UTILISATION DU PRODUIT : </t>
  </si>
  <si>
    <t xml:space="preserve"> </t>
  </si>
  <si>
    <t>ANR GELIHPARBAL</t>
  </si>
  <si>
    <t>GIUMELLI Bernard</t>
  </si>
  <si>
    <t>VEDRENNE Laurent</t>
  </si>
  <si>
    <t>LOLL François</t>
  </si>
  <si>
    <t>François</t>
  </si>
  <si>
    <t>REVAGO</t>
  </si>
  <si>
    <t>PITTOA</t>
  </si>
  <si>
    <t>FRM FIGUERES</t>
  </si>
  <si>
    <t>PFSC3IMA-FLORENT</t>
  </si>
  <si>
    <t>DOTATION ONIRIS</t>
  </si>
  <si>
    <t>AP-RM-18-005</t>
  </si>
  <si>
    <t>LAGNEAU Nathan</t>
  </si>
  <si>
    <t>Nathan</t>
  </si>
  <si>
    <t>GEORGET Mélina</t>
  </si>
  <si>
    <t>Mélina</t>
  </si>
  <si>
    <t>Ct BIOMATLANTE</t>
  </si>
  <si>
    <t>ANR EXCELLDISC</t>
  </si>
  <si>
    <t>ANR INDEED</t>
  </si>
  <si>
    <t>ANR BILIPOX</t>
  </si>
  <si>
    <t>ANR GELMECS</t>
  </si>
  <si>
    <t>RFI DISCODOG</t>
  </si>
  <si>
    <t>NANO-IMPLANT</t>
  </si>
  <si>
    <t>NEXT-INNOV</t>
  </si>
  <si>
    <t>GREFFE - Gestion TTC</t>
  </si>
  <si>
    <t>COLLOQUE BBC</t>
  </si>
  <si>
    <t>POT COMMUN</t>
  </si>
  <si>
    <t>ORGANITE</t>
  </si>
  <si>
    <t>CT EXPANSCIENCES</t>
  </si>
  <si>
    <t>CT ITENA</t>
  </si>
  <si>
    <t>Rapport sur la compatibilité concernant fichier commande Nov 2019.xls</t>
  </si>
  <si>
    <t>Exécuté le 06/11/2019 17:32</t>
  </si>
  <si>
    <t>Les fonctionnalités répertoriées ne seront pas disponibles si vous ouvrez le classeur dans une version antérieure d’Microsoft Excel ou si vous l’enregistrez dans un format de fichier antérieur.</t>
  </si>
  <si>
    <t>Perte mineure de fidélité</t>
  </si>
  <si>
    <t>Nb d'occurrences</t>
  </si>
  <si>
    <t>Version</t>
  </si>
  <si>
    <t>Certaines cellules ou certains styles de ce classeur contiennent une mise en forme qui n'est pas prise en charge par le format de fichier sélectionné. Ces formats seront convertis au format le plus proche disponible.</t>
  </si>
  <si>
    <t>Excel 97-2003</t>
  </si>
  <si>
    <t>PF CULTURE CELL</t>
  </si>
  <si>
    <t>PF SC3M CLV</t>
  </si>
  <si>
    <t>CT GELMECS</t>
  </si>
  <si>
    <t>PF SC3M PHI</t>
  </si>
  <si>
    <t>AGEMED 2</t>
  </si>
  <si>
    <t>SFR IL-36</t>
  </si>
  <si>
    <t>PFSC3CEL-BORIS</t>
  </si>
  <si>
    <t>PFSC3MOL-SOPHIE SOURICE</t>
  </si>
  <si>
    <t>BABHY-CART -Projet européen</t>
  </si>
  <si>
    <t>BEHLOUL Carine</t>
  </si>
  <si>
    <t>Carine</t>
  </si>
  <si>
    <t>CLOITRE Alexandra</t>
  </si>
  <si>
    <t>Alexandra</t>
  </si>
  <si>
    <t>DEFOIS Anaïs</t>
  </si>
  <si>
    <t>Anaïs</t>
  </si>
  <si>
    <t>LAFONT Marianne</t>
  </si>
  <si>
    <t>▼</t>
  </si>
  <si>
    <t>Capacités</t>
  </si>
  <si>
    <t>INSERM</t>
  </si>
  <si>
    <t>DUTILLEUL Maëva</t>
  </si>
  <si>
    <t>CHARBONNIER Baptiste</t>
  </si>
  <si>
    <t>GRASTILLEUR Sébastien</t>
  </si>
  <si>
    <t>CHARIAU Caroline</t>
  </si>
  <si>
    <t>LESAGE Constance</t>
  </si>
  <si>
    <t>HASCOUET Emilie</t>
  </si>
  <si>
    <t>PIOT Erwan</t>
  </si>
  <si>
    <t>FNEICH Fatima</t>
  </si>
  <si>
    <t>ETIENNE Floriane</t>
  </si>
  <si>
    <t>KELLNER Floriane</t>
  </si>
  <si>
    <t>AMBROSINO Mathilde</t>
  </si>
  <si>
    <t>VIALLON Maud</t>
  </si>
  <si>
    <t>HUMBERT Paul</t>
  </si>
  <si>
    <t>Mathilde</t>
  </si>
  <si>
    <t>Baptiste</t>
  </si>
  <si>
    <t>Maëva</t>
  </si>
  <si>
    <t>Floriane</t>
  </si>
  <si>
    <t>Fatima</t>
  </si>
  <si>
    <t>Sébastien</t>
  </si>
  <si>
    <t>Emilie</t>
  </si>
  <si>
    <t>Paul</t>
  </si>
  <si>
    <t>Constance</t>
  </si>
  <si>
    <t>Erwan</t>
  </si>
  <si>
    <t>Maud</t>
  </si>
  <si>
    <t>ANR GIJAW</t>
  </si>
  <si>
    <t>ANR OVERbone</t>
  </si>
  <si>
    <t>ANR METABOA</t>
  </si>
  <si>
    <t>ANR CONGOS</t>
  </si>
  <si>
    <t>FRM BOUTE</t>
  </si>
  <si>
    <t>EVENDO</t>
  </si>
  <si>
    <t>SIL-LAB-IFRO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</si>
</sst>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22" x14ac:knownFonts="1">
    <font>
      <sz val="11"/>
      <color theme="1"/>
      <name val="Calibri"/>
      <family val="2"/>
      <scheme val="minor"/>
    </font>
    <font>
      <sz val="8"/>
      <color indexed="81"/>
      <name val="Tahoma"/>
      <family val="2"/>
    </font>
    <font>
      <b/>
      <sz val="8"/>
      <color indexed="81"/>
      <name val="Tahoma"/>
      <family val="2"/>
    </font>
    <font>
      <sz val="10"/>
      <name val="Arial"/>
      <family val="2"/>
    </font>
    <font>
      <sz val="11"/>
      <name val="Tw Cen MT"/>
      <family val="2"/>
    </font>
    <font>
      <b/>
      <sz val="11"/>
      <name val="Tw Cen MT"/>
      <family val="2"/>
    </font>
    <font>
      <sz val="10"/>
      <name val="Tw Cen MT"/>
      <family val="2"/>
    </font>
    <font>
      <b/>
      <sz val="11"/>
      <color theme="1"/>
      <name val="Calibri"/>
      <family val="2"/>
      <scheme val="minor"/>
    </font>
    <font>
      <b/>
      <sz val="12"/>
      <color rgb="FFC00000"/>
      <name val="Arial Narrow"/>
      <family val="2"/>
    </font>
    <font>
      <sz val="10"/>
      <color theme="1"/>
      <name val="Tw Cen MT"/>
      <family val="2"/>
    </font>
    <font>
      <sz val="11"/>
      <color theme="1"/>
      <name val="Tw Cen MT"/>
      <family val="2"/>
    </font>
    <font>
      <b/>
      <sz val="10"/>
      <color theme="1"/>
      <name val="Tw Cen MT"/>
      <family val="2"/>
    </font>
    <font>
      <b/>
      <sz val="11"/>
      <color theme="1"/>
      <name val="Tw Cen MT"/>
      <family val="2"/>
    </font>
    <font>
      <sz val="11"/>
      <color rgb="FFFF0000"/>
      <name val="Tw Cen MT"/>
      <family val="2"/>
    </font>
    <font>
      <sz val="10.5"/>
      <color theme="1"/>
      <name val="Tw Cen MT"/>
      <family val="2"/>
    </font>
    <font>
      <b/>
      <sz val="14"/>
      <color theme="1"/>
      <name val="Tw Cen MT"/>
      <family val="2"/>
    </font>
    <font>
      <b/>
      <i/>
      <sz val="11"/>
      <color theme="1"/>
      <name val="Tw Cen MT"/>
      <family val="2"/>
    </font>
    <font>
      <b/>
      <sz val="11"/>
      <color rgb="FFFF0000"/>
      <name val="Tw Cen MT"/>
      <family val="2"/>
    </font>
    <font>
      <b/>
      <sz val="11"/>
      <color theme="4"/>
      <name val="Tw Cen MT"/>
      <family val="2"/>
    </font>
    <font>
      <sz val="10"/>
      <color theme="4"/>
      <name val="Tw Cen MT"/>
      <family val="2"/>
    </font>
    <font>
      <i/>
      <sz val="10"/>
      <color theme="1"/>
      <name val="Tw Cen MT"/>
      <family val="2"/>
    </font>
    <font>
      <sz val="8"/>
      <color rgb="FF000000"/>
      <name val="Tahoma"/>
      <family val="2"/>
    </font>
  </fonts>
  <fills count="8">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rgb="FFDEDEDE"/>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2">
    <xf numFmtId="0" fontId="0" fillId="0" borderId="0"/>
    <xf numFmtId="0" fontId="3" fillId="0" borderId="0"/>
  </cellStyleXfs>
  <cellXfs count="116">
    <xf numFmtId="0" fontId="0" fillId="0" borderId="0" xfId="0"/>
    <xf numFmtId="0" fontId="9" fillId="0" borderId="1" xfId="0" applyFont="1" applyBorder="1" applyAlignment="1" applyProtection="1">
      <alignment horizontal="center" vertical="center" wrapText="1"/>
      <protection locked="0"/>
    </xf>
    <xf numFmtId="164" fontId="9" fillId="0" borderId="2" xfId="0" applyNumberFormat="1" applyFont="1" applyBorder="1" applyAlignment="1" applyProtection="1">
      <alignment vertical="center"/>
    </xf>
    <xf numFmtId="0" fontId="10" fillId="0" borderId="0" xfId="0" applyFont="1" applyProtection="1">
      <protection locked="0"/>
    </xf>
    <xf numFmtId="0" fontId="4" fillId="0" borderId="0" xfId="0" applyFont="1" applyProtection="1">
      <protection locked="0"/>
    </xf>
    <xf numFmtId="0" fontId="11" fillId="0" borderId="0" xfId="0" applyFont="1" applyBorder="1" applyProtection="1">
      <protection locked="0"/>
    </xf>
    <xf numFmtId="164" fontId="13" fillId="0" borderId="2" xfId="0" applyNumberFormat="1" applyFont="1" applyBorder="1" applyAlignment="1" applyProtection="1">
      <alignment vertical="center"/>
      <protection locked="0"/>
    </xf>
    <xf numFmtId="164" fontId="13" fillId="0" borderId="3" xfId="0" applyNumberFormat="1" applyFont="1" applyBorder="1" applyAlignment="1" applyProtection="1">
      <alignment vertical="center"/>
      <protection locked="0"/>
    </xf>
    <xf numFmtId="164" fontId="10" fillId="0" borderId="1" xfId="0" applyNumberFormat="1" applyFont="1" applyBorder="1" applyAlignment="1" applyProtection="1">
      <alignment vertical="center"/>
    </xf>
    <xf numFmtId="164" fontId="10" fillId="0" borderId="1" xfId="0" applyNumberFormat="1" applyFont="1" applyBorder="1" applyProtection="1"/>
    <xf numFmtId="164" fontId="10" fillId="0" borderId="4" xfId="0" applyNumberFormat="1" applyFont="1" applyBorder="1" applyProtection="1"/>
    <xf numFmtId="0" fontId="10" fillId="0" borderId="5" xfId="0" applyFont="1" applyBorder="1" applyAlignment="1" applyProtection="1">
      <protection locked="0"/>
    </xf>
    <xf numFmtId="0" fontId="10" fillId="0" borderId="1" xfId="0" applyFont="1" applyBorder="1" applyAlignment="1" applyProtection="1">
      <alignment vertical="center"/>
      <protection locked="0"/>
    </xf>
    <xf numFmtId="0" fontId="10" fillId="0" borderId="6" xfId="0" applyFont="1" applyBorder="1" applyAlignment="1" applyProtection="1">
      <alignment vertical="center"/>
      <protection locked="0"/>
    </xf>
    <xf numFmtId="164" fontId="10" fillId="0" borderId="1" xfId="0" applyNumberFormat="1" applyFont="1" applyBorder="1" applyAlignment="1" applyProtection="1">
      <alignment vertical="center"/>
      <protection locked="0"/>
    </xf>
    <xf numFmtId="0" fontId="9" fillId="0" borderId="0" xfId="0" applyFont="1"/>
    <xf numFmtId="0" fontId="14" fillId="0" borderId="0" xfId="0" applyFont="1"/>
    <xf numFmtId="0" fontId="13" fillId="0" borderId="0" xfId="0" applyFont="1" applyAlignment="1">
      <alignment horizontal="left"/>
    </xf>
    <xf numFmtId="0" fontId="13" fillId="0" borderId="0" xfId="0" applyFont="1"/>
    <xf numFmtId="14" fontId="6" fillId="0" borderId="0" xfId="0" applyNumberFormat="1" applyFont="1" applyProtection="1">
      <protection locked="0"/>
    </xf>
    <xf numFmtId="0" fontId="10" fillId="0" borderId="1" xfId="0" applyFont="1" applyFill="1" applyBorder="1" applyAlignment="1" applyProtection="1">
      <alignment horizontal="center" vertical="center" wrapText="1"/>
      <protection locked="0"/>
    </xf>
    <xf numFmtId="0" fontId="12" fillId="0" borderId="7" xfId="0" applyFont="1" applyBorder="1" applyAlignment="1" applyProtection="1">
      <alignment vertical="center"/>
      <protection locked="0"/>
    </xf>
    <xf numFmtId="0" fontId="11" fillId="0" borderId="8" xfId="0" applyFont="1" applyBorder="1" applyAlignment="1" applyProtection="1">
      <alignment vertical="center"/>
      <protection locked="0"/>
    </xf>
    <xf numFmtId="0" fontId="12" fillId="0" borderId="9" xfId="0" applyFont="1" applyBorder="1" applyProtection="1">
      <protection locked="0"/>
    </xf>
    <xf numFmtId="0" fontId="12" fillId="0" borderId="10" xfId="0" applyFont="1" applyBorder="1" applyProtection="1">
      <protection locked="0"/>
    </xf>
    <xf numFmtId="0" fontId="11" fillId="0" borderId="11" xfId="0" applyFont="1" applyBorder="1" applyProtection="1">
      <protection locked="0"/>
    </xf>
    <xf numFmtId="0" fontId="11" fillId="0" borderId="8" xfId="0" applyFont="1" applyBorder="1" applyProtection="1">
      <protection locked="0"/>
    </xf>
    <xf numFmtId="0" fontId="12" fillId="0" borderId="12" xfId="0" applyFont="1" applyBorder="1" applyAlignment="1" applyProtection="1">
      <alignment horizontal="left" vertical="center"/>
      <protection locked="0"/>
    </xf>
    <xf numFmtId="0" fontId="12" fillId="0" borderId="13"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8" fillId="0" borderId="0" xfId="0" applyFont="1" applyFill="1" applyBorder="1"/>
    <xf numFmtId="0" fontId="10" fillId="2" borderId="1" xfId="0" applyFont="1" applyFill="1" applyBorder="1" applyAlignment="1" applyProtection="1">
      <alignment horizontal="center" vertical="center" wrapText="1"/>
      <protection locked="0"/>
    </xf>
    <xf numFmtId="0" fontId="10" fillId="0" borderId="16" xfId="0" applyFont="1" applyBorder="1" applyAlignment="1" applyProtection="1">
      <protection locked="0"/>
    </xf>
    <xf numFmtId="0" fontId="10" fillId="0" borderId="17" xfId="0" applyFont="1" applyBorder="1" applyAlignment="1" applyProtection="1">
      <protection locked="0"/>
    </xf>
    <xf numFmtId="0" fontId="10" fillId="0" borderId="18" xfId="0" applyFont="1" applyBorder="1" applyAlignment="1" applyProtection="1">
      <protection locked="0"/>
    </xf>
    <xf numFmtId="0" fontId="10" fillId="0" borderId="1" xfId="0" applyFont="1" applyBorder="1" applyAlignment="1" applyProtection="1">
      <protection locked="0"/>
    </xf>
    <xf numFmtId="0" fontId="8" fillId="3" borderId="1" xfId="0" applyFont="1" applyFill="1" applyBorder="1"/>
    <xf numFmtId="0" fontId="7" fillId="0" borderId="0" xfId="0" applyNumberFormat="1" applyFont="1" applyAlignment="1">
      <alignment vertical="top" wrapText="1"/>
    </xf>
    <xf numFmtId="0" fontId="0" fillId="0" borderId="0" xfId="0" applyNumberFormat="1" applyAlignment="1">
      <alignment vertical="top" wrapText="1"/>
    </xf>
    <xf numFmtId="0" fontId="0" fillId="0" borderId="32" xfId="0" applyNumberFormat="1" applyBorder="1" applyAlignment="1">
      <alignment vertical="top" wrapText="1"/>
    </xf>
    <xf numFmtId="0" fontId="0" fillId="0" borderId="33" xfId="0" applyNumberFormat="1" applyBorder="1" applyAlignment="1">
      <alignment vertical="top" wrapText="1"/>
    </xf>
    <xf numFmtId="0" fontId="7"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33" xfId="0" applyNumberFormat="1" applyBorder="1" applyAlignment="1">
      <alignment horizontal="center" vertical="top" wrapText="1"/>
    </xf>
    <xf numFmtId="0" fontId="0" fillId="0" borderId="34" xfId="0" applyNumberFormat="1" applyBorder="1" applyAlignment="1">
      <alignment horizontal="center" vertical="top" wrapText="1"/>
    </xf>
    <xf numFmtId="0" fontId="10" fillId="0" borderId="31" xfId="0" applyFont="1" applyBorder="1" applyAlignment="1" applyProtection="1">
      <alignment vertical="center"/>
      <protection locked="0"/>
    </xf>
    <xf numFmtId="0" fontId="8" fillId="3" borderId="15" xfId="0" applyFont="1" applyFill="1" applyBorder="1"/>
    <xf numFmtId="0" fontId="8" fillId="7" borderId="15" xfId="0" applyFont="1" applyFill="1" applyBorder="1"/>
    <xf numFmtId="0" fontId="8" fillId="0" borderId="15" xfId="0" applyFont="1" applyBorder="1"/>
    <xf numFmtId="0" fontId="8" fillId="3" borderId="22" xfId="0" applyFont="1" applyFill="1" applyBorder="1"/>
    <xf numFmtId="0" fontId="8" fillId="0" borderId="16" xfId="0" applyFont="1" applyBorder="1"/>
    <xf numFmtId="0" fontId="8" fillId="0" borderId="16" xfId="0" applyFont="1" applyFill="1" applyBorder="1"/>
    <xf numFmtId="0" fontId="8" fillId="3" borderId="16" xfId="0" applyFont="1" applyFill="1" applyBorder="1"/>
    <xf numFmtId="0" fontId="10" fillId="0" borderId="6" xfId="0" applyFont="1" applyBorder="1" applyAlignment="1" applyProtection="1">
      <alignment horizontal="center" vertical="center"/>
      <protection locked="0"/>
    </xf>
    <xf numFmtId="0" fontId="0" fillId="3" borderId="0" xfId="0" applyFill="1"/>
    <xf numFmtId="0" fontId="5" fillId="6" borderId="12" xfId="0" applyFont="1" applyFill="1" applyBorder="1" applyAlignment="1" applyProtection="1">
      <alignment horizontal="center" vertical="center"/>
      <protection locked="0"/>
    </xf>
    <xf numFmtId="0" fontId="5" fillId="6" borderId="22" xfId="0" applyFont="1" applyFill="1" applyBorder="1" applyAlignment="1" applyProtection="1">
      <alignment horizontal="center" vertical="center"/>
      <protection locked="0"/>
    </xf>
    <xf numFmtId="0" fontId="5" fillId="6" borderId="13" xfId="0" applyFont="1" applyFill="1" applyBorder="1" applyAlignment="1" applyProtection="1">
      <alignment horizontal="center" vertical="center"/>
      <protection locked="0"/>
    </xf>
    <xf numFmtId="0" fontId="18" fillId="0" borderId="18" xfId="0" applyFont="1" applyBorder="1" applyAlignment="1" applyProtection="1">
      <alignment horizontal="left" vertical="center" wrapText="1"/>
      <protection locked="0"/>
    </xf>
    <xf numFmtId="0" fontId="18" fillId="0" borderId="17" xfId="0" applyFont="1" applyBorder="1" applyAlignment="1" applyProtection="1">
      <alignment horizontal="left" vertical="center" wrapText="1"/>
      <protection locked="0"/>
    </xf>
    <xf numFmtId="0" fontId="18" fillId="0" borderId="12" xfId="0" applyFont="1" applyBorder="1" applyAlignment="1" applyProtection="1">
      <alignment horizontal="left" vertical="center" wrapText="1"/>
      <protection locked="0"/>
    </xf>
    <xf numFmtId="0" fontId="18" fillId="0" borderId="13"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13" fillId="0" borderId="5" xfId="0" applyFont="1" applyBorder="1" applyAlignment="1" applyProtection="1">
      <alignment horizontal="left" vertical="center" wrapText="1"/>
      <protection locked="0"/>
    </xf>
    <xf numFmtId="0" fontId="13" fillId="0" borderId="14" xfId="0" applyFont="1" applyBorder="1" applyAlignment="1" applyProtection="1">
      <alignment horizontal="left" vertical="center"/>
      <protection locked="0"/>
    </xf>
    <xf numFmtId="0" fontId="13" fillId="0" borderId="15" xfId="0" applyFont="1" applyBorder="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20" fillId="0" borderId="26" xfId="0" applyFont="1" applyBorder="1" applyAlignment="1" applyProtection="1">
      <alignment horizontal="left" wrapText="1"/>
      <protection locked="0"/>
    </xf>
    <xf numFmtId="0" fontId="9" fillId="0" borderId="25" xfId="0" applyFont="1" applyBorder="1" applyAlignment="1" applyProtection="1">
      <alignment horizontal="left" wrapText="1"/>
      <protection locked="0"/>
    </xf>
    <xf numFmtId="0" fontId="10" fillId="0" borderId="1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1" xfId="0" applyFont="1" applyFill="1" applyBorder="1" applyAlignment="1" applyProtection="1">
      <alignment horizontal="left"/>
      <protection locked="0"/>
    </xf>
    <xf numFmtId="0" fontId="16" fillId="5" borderId="18" xfId="0" applyFont="1" applyFill="1" applyBorder="1" applyAlignment="1" applyProtection="1">
      <alignment horizontal="center" vertical="center" wrapText="1"/>
      <protection locked="0"/>
    </xf>
    <xf numFmtId="0" fontId="16" fillId="5" borderId="16" xfId="0" applyFont="1" applyFill="1" applyBorder="1" applyAlignment="1" applyProtection="1">
      <alignment horizontal="center" vertical="center" wrapText="1"/>
      <protection locked="0"/>
    </xf>
    <xf numFmtId="0" fontId="16" fillId="5" borderId="17" xfId="0" applyFont="1" applyFill="1" applyBorder="1" applyAlignment="1" applyProtection="1">
      <alignment horizontal="center" vertical="center" wrapText="1"/>
      <protection locked="0"/>
    </xf>
    <xf numFmtId="0" fontId="16" fillId="5" borderId="12" xfId="0" applyFont="1" applyFill="1" applyBorder="1" applyAlignment="1" applyProtection="1">
      <alignment horizontal="center" vertical="center" wrapText="1"/>
      <protection locked="0"/>
    </xf>
    <xf numFmtId="0" fontId="16" fillId="5" borderId="22" xfId="0" applyFont="1" applyFill="1" applyBorder="1" applyAlignment="1" applyProtection="1">
      <alignment horizontal="center" vertical="center" wrapText="1"/>
      <protection locked="0"/>
    </xf>
    <xf numFmtId="0" fontId="16" fillId="5" borderId="13" xfId="0" applyFont="1" applyFill="1" applyBorder="1" applyAlignment="1" applyProtection="1">
      <alignment horizontal="center" vertical="center" wrapText="1"/>
      <protection locked="0"/>
    </xf>
    <xf numFmtId="0" fontId="10" fillId="0" borderId="14" xfId="0" applyFont="1" applyFill="1" applyBorder="1" applyAlignment="1" applyProtection="1">
      <alignment horizontal="left"/>
      <protection locked="0"/>
    </xf>
    <xf numFmtId="0" fontId="10" fillId="0" borderId="15" xfId="0" applyFont="1" applyFill="1" applyBorder="1" applyAlignment="1" applyProtection="1">
      <alignment horizontal="left"/>
      <protection locked="0"/>
    </xf>
    <xf numFmtId="0" fontId="10" fillId="0" borderId="5" xfId="0" applyFont="1" applyFill="1" applyBorder="1" applyAlignment="1" applyProtection="1">
      <alignment horizontal="left"/>
      <protection locked="0"/>
    </xf>
    <xf numFmtId="0" fontId="17" fillId="4" borderId="23" xfId="0" applyFont="1" applyFill="1" applyBorder="1" applyAlignment="1" applyProtection="1">
      <alignment horizontal="left" vertical="center"/>
      <protection locked="0"/>
    </xf>
    <xf numFmtId="0" fontId="17" fillId="4" borderId="16" xfId="0" applyFont="1" applyFill="1" applyBorder="1" applyAlignment="1" applyProtection="1">
      <alignment horizontal="left" vertical="center"/>
      <protection locked="0"/>
    </xf>
    <xf numFmtId="0" fontId="17" fillId="4" borderId="17" xfId="0" applyFont="1" applyFill="1" applyBorder="1" applyAlignment="1" applyProtection="1">
      <alignment horizontal="left" vertical="center"/>
      <protection locked="0"/>
    </xf>
    <xf numFmtId="0" fontId="17" fillId="4" borderId="24" xfId="0" applyFont="1" applyFill="1" applyBorder="1" applyAlignment="1" applyProtection="1">
      <alignment horizontal="left" vertical="center"/>
      <protection locked="0"/>
    </xf>
    <xf numFmtId="0" fontId="17" fillId="4" borderId="15" xfId="0" applyFont="1" applyFill="1" applyBorder="1" applyAlignment="1" applyProtection="1">
      <alignment horizontal="left" vertical="center"/>
      <protection locked="0"/>
    </xf>
    <xf numFmtId="0" fontId="17" fillId="4" borderId="5" xfId="0" applyFont="1" applyFill="1" applyBorder="1" applyAlignment="1" applyProtection="1">
      <alignment horizontal="left" vertical="center"/>
      <protection locked="0"/>
    </xf>
    <xf numFmtId="0" fontId="10" fillId="0" borderId="0" xfId="0" applyFont="1" applyAlignment="1" applyProtection="1">
      <alignment horizontal="center"/>
      <protection locked="0"/>
    </xf>
    <xf numFmtId="0" fontId="18" fillId="0" borderId="18" xfId="0" applyFont="1" applyBorder="1" applyAlignment="1" applyProtection="1">
      <alignment horizontal="left" vertical="center"/>
      <protection locked="0"/>
    </xf>
    <xf numFmtId="0" fontId="18" fillId="0" borderId="17" xfId="0" applyFont="1" applyBorder="1" applyAlignment="1" applyProtection="1">
      <alignment horizontal="left" vertical="center"/>
      <protection locked="0"/>
    </xf>
    <xf numFmtId="0" fontId="18" fillId="0" borderId="1" xfId="0" applyFont="1" applyBorder="1" applyAlignment="1" applyProtection="1">
      <alignment horizontal="left" vertical="center"/>
      <protection locked="0"/>
    </xf>
    <xf numFmtId="0" fontId="18" fillId="0" borderId="14" xfId="0" applyFont="1" applyBorder="1" applyAlignment="1" applyProtection="1">
      <alignment horizontal="left" vertical="center"/>
      <protection locked="0"/>
    </xf>
    <xf numFmtId="0" fontId="11" fillId="6" borderId="27" xfId="0" applyFont="1" applyFill="1" applyBorder="1" applyAlignment="1" applyProtection="1">
      <alignment horizontal="center"/>
      <protection locked="0"/>
    </xf>
    <xf numFmtId="0" fontId="11" fillId="6" borderId="22" xfId="0" applyFont="1" applyFill="1" applyBorder="1" applyAlignment="1" applyProtection="1">
      <alignment horizontal="center"/>
      <protection locked="0"/>
    </xf>
    <xf numFmtId="0" fontId="11" fillId="6" borderId="28" xfId="0" applyFont="1" applyFill="1" applyBorder="1" applyAlignment="1" applyProtection="1">
      <alignment horizontal="center"/>
      <protection locked="0"/>
    </xf>
    <xf numFmtId="0" fontId="10" fillId="0" borderId="0" xfId="0" applyFont="1" applyBorder="1" applyAlignment="1" applyProtection="1">
      <alignment horizontal="center"/>
      <protection locked="0"/>
    </xf>
    <xf numFmtId="0" fontId="16" fillId="0" borderId="29" xfId="0" applyFont="1" applyBorder="1" applyAlignment="1" applyProtection="1">
      <alignment horizontal="left" vertical="center"/>
      <protection locked="0"/>
    </xf>
    <xf numFmtId="0" fontId="16" fillId="0" borderId="30" xfId="0" applyFont="1" applyBorder="1" applyAlignment="1" applyProtection="1">
      <alignment horizontal="left" vertical="center"/>
      <protection locked="0"/>
    </xf>
    <xf numFmtId="0" fontId="16" fillId="0" borderId="31" xfId="0" applyFont="1" applyBorder="1" applyAlignment="1" applyProtection="1">
      <alignment horizontal="left" vertical="center"/>
      <protection locked="0"/>
    </xf>
    <xf numFmtId="0" fontId="15" fillId="4" borderId="19" xfId="0" applyFont="1" applyFill="1" applyBorder="1" applyAlignment="1" applyProtection="1">
      <alignment horizontal="center"/>
      <protection locked="0"/>
    </xf>
    <xf numFmtId="0" fontId="15" fillId="4" borderId="20" xfId="0" applyFont="1" applyFill="1" applyBorder="1" applyAlignment="1" applyProtection="1">
      <alignment horizontal="center"/>
      <protection locked="0"/>
    </xf>
    <xf numFmtId="0" fontId="15" fillId="4" borderId="21" xfId="0" applyFont="1" applyFill="1" applyBorder="1" applyAlignment="1" applyProtection="1">
      <alignment horizontal="center"/>
      <protection locked="0"/>
    </xf>
    <xf numFmtId="0" fontId="10" fillId="0" borderId="8" xfId="0" applyFont="1" applyBorder="1" applyAlignment="1" applyProtection="1">
      <alignment horizontal="left" wrapText="1"/>
      <protection locked="0"/>
    </xf>
    <xf numFmtId="0" fontId="10" fillId="0" borderId="9" xfId="0" applyFont="1" applyBorder="1" applyAlignment="1" applyProtection="1">
      <alignment horizontal="left" wrapText="1"/>
      <protection locked="0"/>
    </xf>
    <xf numFmtId="0" fontId="19" fillId="0" borderId="25" xfId="0" applyFont="1" applyBorder="1" applyAlignment="1" applyProtection="1">
      <alignment horizontal="left" vertical="center"/>
      <protection locked="0"/>
    </xf>
    <xf numFmtId="0" fontId="19" fillId="0" borderId="11" xfId="0" applyFont="1" applyBorder="1" applyAlignment="1" applyProtection="1">
      <alignment horizontal="left" vertical="center"/>
      <protection locked="0"/>
    </xf>
    <xf numFmtId="0" fontId="12" fillId="0" borderId="19" xfId="0" applyFont="1" applyBorder="1" applyAlignment="1" applyProtection="1">
      <alignment horizontal="center"/>
      <protection locked="0"/>
    </xf>
    <xf numFmtId="0" fontId="12" fillId="0" borderId="20" xfId="0" applyFont="1" applyBorder="1" applyAlignment="1" applyProtection="1">
      <alignment horizontal="center"/>
      <protection locked="0"/>
    </xf>
    <xf numFmtId="0" fontId="12" fillId="0" borderId="21" xfId="0" applyFont="1" applyBorder="1" applyAlignment="1" applyProtection="1">
      <alignment horizontal="center"/>
      <protection locked="0"/>
    </xf>
    <xf numFmtId="0" fontId="12" fillId="0" borderId="7" xfId="0" applyFont="1" applyBorder="1" applyAlignment="1" applyProtection="1">
      <alignment horizontal="center"/>
      <protection locked="0"/>
    </xf>
    <xf numFmtId="0" fontId="12" fillId="0" borderId="8" xfId="0" applyFont="1" applyBorder="1" applyAlignment="1" applyProtection="1">
      <alignment horizontal="center"/>
      <protection locked="0"/>
    </xf>
    <xf numFmtId="0" fontId="12" fillId="0" borderId="9" xfId="0" applyFont="1" applyBorder="1" applyAlignment="1" applyProtection="1">
      <alignment horizontal="center"/>
      <protection locked="0"/>
    </xf>
    <xf numFmtId="0" fontId="12" fillId="4" borderId="0" xfId="0" applyFont="1" applyFill="1" applyAlignment="1">
      <alignment horizontal="center"/>
    </xf>
  </cellXfs>
  <cellStyles count="2">
    <cellStyle name="Normal" xfId="0" builtinId="0"/>
    <cellStyle name="Normal 2" xfId="1"/>
  </cellStyles>
  <dxfs count="12">
    <dxf>
      <font>
        <b/>
        <i val="0"/>
        <strike val="0"/>
        <condense val="0"/>
        <extend val="0"/>
        <outline val="0"/>
        <shadow val="0"/>
        <u val="none"/>
        <vertAlign val="baseline"/>
        <sz val="12"/>
        <color rgb="FFC00000"/>
        <name val="Arial Narrow"/>
        <scheme val="none"/>
      </font>
      <fill>
        <patternFill patternType="solid">
          <fgColor indexed="64"/>
          <bgColor theme="0"/>
        </patternFill>
      </fill>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C00000"/>
        <name val="Arial Narrow"/>
        <scheme val="none"/>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2"/>
        <color rgb="FFC00000"/>
        <name val="Arial Narrow"/>
        <scheme val="none"/>
      </font>
      <fill>
        <patternFill patternType="solid">
          <fgColor indexed="64"/>
          <bgColor theme="0"/>
        </patternFill>
      </fill>
    </dxf>
    <dxf>
      <font>
        <b/>
        <i val="0"/>
        <strike val="0"/>
        <condense val="0"/>
        <extend val="0"/>
        <outline val="0"/>
        <shadow val="0"/>
        <u val="none"/>
        <vertAlign val="baseline"/>
        <sz val="12"/>
        <color rgb="FFC00000"/>
        <name val="Arial Narrow"/>
        <scheme val="none"/>
      </font>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C00000"/>
        <name val="Arial Narrow"/>
        <scheme val="none"/>
      </font>
    </dxf>
    <dxf>
      <border outline="0">
        <bottom style="thin">
          <color indexed="64"/>
        </bottom>
      </border>
    </dxf>
    <dxf>
      <font>
        <b/>
        <i val="0"/>
        <strike val="0"/>
        <condense val="0"/>
        <extend val="0"/>
        <outline val="0"/>
        <shadow val="0"/>
        <u val="none"/>
        <vertAlign val="baseline"/>
        <sz val="12"/>
        <color rgb="FFC00000"/>
        <name val="Arial Narrow"/>
        <scheme val="none"/>
      </font>
      <fill>
        <patternFill patternType="solid">
          <fgColor indexed="64"/>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Drop" dropStyle="combo" dx="31" fmlaLink="B6" fmlaRange="'LISTE DU PERSONNEL'!$A$3:$A$79" sel="77" val="69"/>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Drop" dropStyle="combo" dx="31" fmlaLink="$C$17" fmlaRange="'Adresse de livraison'!$A$1:$A$3" noThreeD="1" sel="1" val="0"/>
</file>

<file path=xl/ctrlProps/ctrlProp6.xml><?xml version="1.0" encoding="utf-8"?>
<formControlPr xmlns="http://schemas.microsoft.com/office/spreadsheetml/2009/9/main" objectType="Drop" dropStyle="combo" dx="31" fmlaLink="$F$14" fmlaRange="'Adresse de livraison'!$A$5:$A$6" noThreeD="1" sel="1" val="0"/>
</file>

<file path=xl/ctrlProps/ctrlProp7.xml><?xml version="1.0" encoding="utf-8"?>
<formControlPr xmlns="http://schemas.microsoft.com/office/spreadsheetml/2009/9/main" objectType="Drop" dropStyle="combo" dx="31" fmlaLink="$F$15" fmlaRange="'BUDGET INSERM'!$A$9:$A$14" noThreeD="1" sel="6" val="0"/>
</file>

<file path=xl/ctrlProps/ctrlProp8.xml><?xml version="1.0" encoding="utf-8"?>
<formControlPr xmlns="http://schemas.microsoft.com/office/spreadsheetml/2009/9/main" objectType="Drop" dropStyle="combo" dx="31" fmlaLink="$F$18" fmlaRange="'Adresse de livraison'!$A$5:$A$6" noThreeD="1" sel="1" val="0"/>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1943100</xdr:colOff>
          <xdr:row>7</xdr:row>
          <xdr:rowOff>6350</xdr:rowOff>
        </xdr:from>
        <xdr:to>
          <xdr:col>1</xdr:col>
          <xdr:colOff>908050</xdr:colOff>
          <xdr:row>7</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INSERM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1943100</xdr:colOff>
          <xdr:row>8</xdr:row>
          <xdr:rowOff>6350</xdr:rowOff>
        </xdr:from>
        <xdr:to>
          <xdr:col>1</xdr:col>
          <xdr:colOff>908050</xdr:colOff>
          <xdr:row>8</xdr:row>
          <xdr:rowOff>228600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UNIVERSITE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1</xdr:col>
          <xdr:colOff>2673350</xdr:colOff>
          <xdr:row>6</xdr:row>
          <xdr:rowOff>25400</xdr:rowOff>
        </xdr:to>
        <xdr:sp macro="" textlink="">
          <xdr:nvSpPr>
            <xdr:cNvPr id="1061" name="Drop Down 37"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1987550</xdr:colOff>
          <xdr:row>11</xdr:row>
          <xdr:rowOff>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FONDATION DE L'AVENIR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25400</xdr:rowOff>
        </xdr:from>
        <xdr:to>
          <xdr:col>4</xdr:col>
          <xdr:colOff>685800</xdr:colOff>
          <xdr:row>16</xdr:row>
          <xdr:rowOff>228600</xdr:rowOff>
        </xdr:to>
        <xdr:sp macro="" textlink="">
          <xdr:nvSpPr>
            <xdr:cNvPr id="1158" name="Drop Down 134" hidden="1">
              <a:extLst>
                <a:ext uri="{63B3BB69-23CF-44E3-9099-C40C66FF867C}">
                  <a14:compatExt spid="_x0000_s1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13</xdr:row>
          <xdr:rowOff>0</xdr:rowOff>
        </xdr:from>
        <xdr:to>
          <xdr:col>5</xdr:col>
          <xdr:colOff>755650</xdr:colOff>
          <xdr:row>14</xdr:row>
          <xdr:rowOff>0</xdr:rowOff>
        </xdr:to>
        <xdr:sp macro="" textlink="">
          <xdr:nvSpPr>
            <xdr:cNvPr id="1174" name="Drop Down 150" hidden="1">
              <a:extLst>
                <a:ext uri="{63B3BB69-23CF-44E3-9099-C40C66FF867C}">
                  <a14:compatExt spid="_x0000_s11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14</xdr:row>
          <xdr:rowOff>6350</xdr:rowOff>
        </xdr:from>
        <xdr:to>
          <xdr:col>6</xdr:col>
          <xdr:colOff>0</xdr:colOff>
          <xdr:row>14</xdr:row>
          <xdr:rowOff>215900</xdr:rowOff>
        </xdr:to>
        <xdr:sp macro="" textlink="">
          <xdr:nvSpPr>
            <xdr:cNvPr id="1175" name="Drop Down 151" hidden="1">
              <a:extLst>
                <a:ext uri="{63B3BB69-23CF-44E3-9099-C40C66FF867C}">
                  <a14:compatExt spid="_x0000_s1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xdr:colOff>
          <xdr:row>17</xdr:row>
          <xdr:rowOff>6350</xdr:rowOff>
        </xdr:from>
        <xdr:to>
          <xdr:col>5</xdr:col>
          <xdr:colOff>755650</xdr:colOff>
          <xdr:row>17</xdr:row>
          <xdr:rowOff>196850</xdr:rowOff>
        </xdr:to>
        <xdr:sp macro="" textlink="">
          <xdr:nvSpPr>
            <xdr:cNvPr id="1212" name="Drop Down 188" hidden="1">
              <a:extLst>
                <a:ext uri="{63B3BB69-23CF-44E3-9099-C40C66FF867C}">
                  <a14:compatExt spid="_x0000_s12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6350</xdr:rowOff>
        </xdr:from>
        <xdr:to>
          <xdr:col>1</xdr:col>
          <xdr:colOff>908050</xdr:colOff>
          <xdr:row>9</xdr:row>
          <xdr:rowOff>228600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fr-FR" sz="800" b="0" i="0" u="none" strike="noStrike" baseline="0">
                  <a:solidFill>
                    <a:srgbClr val="000000"/>
                  </a:solidFill>
                  <a:latin typeface="Tahoma"/>
                  <a:ea typeface="Tahoma"/>
                  <a:cs typeface="Tahoma"/>
                </a:rPr>
                <a:t>CAPACITES</a:t>
              </a:r>
            </a:p>
          </xdr:txBody>
        </xdr:sp>
        <xdr:clientData/>
      </xdr:twoCellAnchor>
    </mc:Choice>
    <mc:Fallback/>
  </mc:AlternateContent>
  <xdr:twoCellAnchor editAs="oneCell">
    <xdr:from>
      <xdr:col>0</xdr:col>
      <xdr:colOff>0</xdr:colOff>
      <xdr:row>1</xdr:row>
      <xdr:rowOff>0</xdr:rowOff>
    </xdr:from>
    <xdr:to>
      <xdr:col>1</xdr:col>
      <xdr:colOff>3175</xdr:colOff>
      <xdr:row>3</xdr:row>
      <xdr:rowOff>196850</xdr:rowOff>
    </xdr:to>
    <xdr:pic>
      <xdr:nvPicPr>
        <xdr:cNvPr id="136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7800"/>
          <a:ext cx="1346200" cy="84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Capacités" displayName="Capacités" ref="A1:A18" totalsRowShown="0">
  <autoFilter ref="A1:A18"/>
  <tableColumns count="1">
    <tableColumn id="1" name="Capacités"/>
  </tableColumns>
  <tableStyleInfo name="TableStyleMedium9" showFirstColumn="0" showLastColumn="0" showRowStripes="1" showColumnStripes="0"/>
</table>
</file>

<file path=xl/tables/table2.xml><?xml version="1.0" encoding="utf-8"?>
<table xmlns="http://schemas.openxmlformats.org/spreadsheetml/2006/main" id="2" name="INSERM" displayName="INSERM" ref="A2:A9" totalsRowShown="0" headerRowDxfId="11" dataDxfId="9" headerRowBorderDxfId="10" tableBorderDxfId="8" totalsRowBorderDxfId="7">
  <autoFilter ref="A2:A9"/>
  <tableColumns count="1">
    <tableColumn id="1" name="INSERM" dataDxfId="6"/>
  </tableColumns>
  <tableStyleInfo name="TableStyleMedium9" showFirstColumn="0" showLastColumn="0" showRowStripes="1" showColumnStripes="0"/>
</table>
</file>

<file path=xl/tables/table3.xml><?xml version="1.0" encoding="utf-8"?>
<table xmlns="http://schemas.openxmlformats.org/spreadsheetml/2006/main" id="3" name="Tb_Univ" displayName="Tb_Univ" ref="A1:A50" totalsRowShown="0" headerRowDxfId="5" dataDxfId="3" headerRowBorderDxfId="4" tableBorderDxfId="2" totalsRowBorderDxfId="1">
  <autoFilter ref="A1:A50"/>
  <tableColumns count="1">
    <tableColumn id="1" name=" " dataDxfId="0"/>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G49"/>
  <sheetViews>
    <sheetView tabSelected="1" workbookViewId="0">
      <selection activeCell="H17" sqref="H17"/>
    </sheetView>
  </sheetViews>
  <sheetFormatPr baseColWidth="10" defaultColWidth="11.453125" defaultRowHeight="14" x14ac:dyDescent="0.3"/>
  <cols>
    <col min="1" max="1" width="19.90625" style="3" customWidth="1"/>
    <col min="2" max="2" width="38.54296875" style="3" customWidth="1"/>
    <col min="3" max="3" width="23" style="3" bestFit="1" customWidth="1"/>
    <col min="4" max="4" width="9" style="3" customWidth="1"/>
    <col min="5" max="5" width="10.54296875" style="3" bestFit="1" customWidth="1"/>
    <col min="6" max="6" width="11" style="3" bestFit="1" customWidth="1"/>
    <col min="7" max="16384" width="11.453125" style="3"/>
  </cols>
  <sheetData>
    <row r="1" spans="1:7" x14ac:dyDescent="0.3">
      <c r="A1" s="90"/>
      <c r="B1" s="90"/>
      <c r="C1" s="90"/>
      <c r="D1" s="90"/>
      <c r="E1" s="4" t="s">
        <v>0</v>
      </c>
      <c r="F1" s="19">
        <f ca="1">TODAY()</f>
        <v>44183</v>
      </c>
      <c r="G1" s="4"/>
    </row>
    <row r="2" spans="1:7" ht="33" customHeight="1" x14ac:dyDescent="0.3">
      <c r="A2" s="90"/>
      <c r="B2" s="90"/>
      <c r="C2" s="90"/>
      <c r="D2" s="90"/>
      <c r="E2" s="90"/>
      <c r="F2" s="90"/>
    </row>
    <row r="3" spans="1:7" ht="18" customHeight="1" thickBot="1" x14ac:dyDescent="0.35">
      <c r="A3" s="90"/>
      <c r="B3" s="90"/>
      <c r="C3" s="90"/>
      <c r="D3" s="90"/>
      <c r="E3" s="90"/>
      <c r="F3" s="90"/>
    </row>
    <row r="4" spans="1:7" ht="18.5" thickBot="1" x14ac:dyDescent="0.45">
      <c r="B4" s="102" t="s">
        <v>5</v>
      </c>
      <c r="C4" s="103"/>
      <c r="D4" s="103"/>
      <c r="E4" s="104"/>
    </row>
    <row r="5" spans="1:7" ht="14.5" thickBot="1" x14ac:dyDescent="0.35">
      <c r="A5" s="98"/>
      <c r="B5" s="98"/>
      <c r="C5" s="98"/>
      <c r="D5" s="98"/>
      <c r="E5" s="98"/>
      <c r="F5" s="98"/>
    </row>
    <row r="6" spans="1:7" ht="18.75" customHeight="1" x14ac:dyDescent="0.3">
      <c r="A6" s="21" t="s">
        <v>10</v>
      </c>
      <c r="B6" s="26">
        <v>77</v>
      </c>
      <c r="C6" s="105"/>
      <c r="D6" s="105"/>
      <c r="E6" s="105"/>
      <c r="F6" s="106"/>
    </row>
    <row r="7" spans="1:7" ht="18.75" customHeight="1" thickBot="1" x14ac:dyDescent="0.35">
      <c r="A7" s="107" t="s">
        <v>341</v>
      </c>
      <c r="B7" s="108"/>
      <c r="C7" s="99"/>
      <c r="D7" s="100"/>
      <c r="E7" s="100"/>
      <c r="F7" s="101"/>
    </row>
    <row r="8" spans="1:7" ht="18.75" customHeight="1" thickBot="1" x14ac:dyDescent="0.35">
      <c r="A8" s="21" t="s">
        <v>9</v>
      </c>
      <c r="B8" s="22"/>
      <c r="C8" s="109"/>
      <c r="D8" s="110"/>
      <c r="E8" s="111"/>
      <c r="F8" s="23" t="s">
        <v>514</v>
      </c>
    </row>
    <row r="9" spans="1:7" ht="22.5" customHeight="1" thickBot="1" x14ac:dyDescent="0.35">
      <c r="A9" s="69" t="s">
        <v>331</v>
      </c>
      <c r="B9" s="5"/>
      <c r="C9" s="109"/>
      <c r="D9" s="110"/>
      <c r="E9" s="111"/>
      <c r="F9" s="24" t="s">
        <v>514</v>
      </c>
    </row>
    <row r="10" spans="1:7" ht="22.5" customHeight="1" x14ac:dyDescent="0.3">
      <c r="A10" s="69"/>
      <c r="B10" s="5"/>
      <c r="C10" s="112"/>
      <c r="D10" s="113"/>
      <c r="E10" s="114"/>
      <c r="F10" s="24" t="s">
        <v>514</v>
      </c>
    </row>
    <row r="11" spans="1:7" ht="18.75" customHeight="1" thickBot="1" x14ac:dyDescent="0.35">
      <c r="A11" s="70"/>
      <c r="B11" s="25"/>
      <c r="C11" s="71"/>
      <c r="D11" s="73"/>
      <c r="E11" s="72"/>
      <c r="F11" s="46" t="s">
        <v>514</v>
      </c>
    </row>
    <row r="12" spans="1:7" ht="7.5" customHeight="1" x14ac:dyDescent="0.3">
      <c r="A12" s="95"/>
      <c r="B12" s="96"/>
      <c r="C12" s="96"/>
      <c r="D12" s="96"/>
      <c r="E12" s="96"/>
      <c r="F12" s="97"/>
    </row>
    <row r="13" spans="1:7" ht="18.75" customHeight="1" x14ac:dyDescent="0.3">
      <c r="A13" s="93" t="s">
        <v>446</v>
      </c>
      <c r="B13" s="93"/>
      <c r="C13" s="71"/>
      <c r="D13" s="73"/>
      <c r="E13" s="73"/>
      <c r="F13" s="72"/>
    </row>
    <row r="14" spans="1:7" ht="15.75" customHeight="1" x14ac:dyDescent="0.3">
      <c r="A14" s="59" t="s">
        <v>459</v>
      </c>
      <c r="B14" s="60"/>
      <c r="C14" s="63" t="s">
        <v>330</v>
      </c>
      <c r="D14" s="64"/>
      <c r="E14" s="65"/>
      <c r="F14" s="11">
        <v>1</v>
      </c>
    </row>
    <row r="15" spans="1:7" ht="17.25" customHeight="1" x14ac:dyDescent="0.3">
      <c r="A15" s="61"/>
      <c r="B15" s="62"/>
      <c r="C15" s="66" t="s">
        <v>329</v>
      </c>
      <c r="D15" s="67"/>
      <c r="E15" s="68"/>
      <c r="F15" s="11">
        <v>6</v>
      </c>
    </row>
    <row r="16" spans="1:7" ht="15.75" customHeight="1" x14ac:dyDescent="0.3">
      <c r="A16" s="27"/>
      <c r="B16" s="28"/>
      <c r="C16" s="29" t="s">
        <v>332</v>
      </c>
      <c r="D16" s="30"/>
      <c r="E16" s="71"/>
      <c r="F16" s="72"/>
    </row>
    <row r="17" spans="1:6" ht="18.75" customHeight="1" x14ac:dyDescent="0.3">
      <c r="A17" s="91" t="s">
        <v>16</v>
      </c>
      <c r="B17" s="92"/>
      <c r="C17" s="35">
        <v>1</v>
      </c>
      <c r="D17" s="33"/>
      <c r="E17" s="33"/>
      <c r="F17" s="34"/>
    </row>
    <row r="18" spans="1:6" ht="18.75" customHeight="1" x14ac:dyDescent="0.3">
      <c r="A18" s="93" t="s">
        <v>356</v>
      </c>
      <c r="B18" s="93"/>
      <c r="C18" s="93"/>
      <c r="D18" s="94"/>
      <c r="E18" s="11"/>
      <c r="F18" s="36">
        <v>1</v>
      </c>
    </row>
    <row r="19" spans="1:6" ht="9.75" customHeight="1" x14ac:dyDescent="0.3">
      <c r="A19" s="56"/>
      <c r="B19" s="57"/>
      <c r="C19" s="57"/>
      <c r="D19" s="57"/>
      <c r="E19" s="57"/>
      <c r="F19" s="58"/>
    </row>
    <row r="20" spans="1:6" ht="30.75" customHeight="1" x14ac:dyDescent="0.3">
      <c r="A20" s="20" t="s">
        <v>7</v>
      </c>
      <c r="B20" s="20" t="s">
        <v>8</v>
      </c>
      <c r="C20" s="32" t="s">
        <v>342</v>
      </c>
      <c r="D20" s="20" t="s">
        <v>2</v>
      </c>
      <c r="E20" s="20" t="s">
        <v>3</v>
      </c>
      <c r="F20" s="20" t="s">
        <v>11</v>
      </c>
    </row>
    <row r="21" spans="1:6" x14ac:dyDescent="0.3">
      <c r="A21" s="54"/>
      <c r="B21" s="1"/>
      <c r="C21" s="12"/>
      <c r="D21" s="12"/>
      <c r="E21" s="14"/>
      <c r="F21" s="2">
        <f>D21*E21</f>
        <v>0</v>
      </c>
    </row>
    <row r="22" spans="1:6" ht="17.25" customHeight="1" x14ac:dyDescent="0.3">
      <c r="A22" s="54"/>
      <c r="B22" s="1"/>
      <c r="C22" s="12"/>
      <c r="D22" s="12"/>
      <c r="E22" s="14"/>
      <c r="F22" s="2">
        <f>D22*E22</f>
        <v>0</v>
      </c>
    </row>
    <row r="23" spans="1:6" ht="17.25" customHeight="1" x14ac:dyDescent="0.3">
      <c r="A23" s="54"/>
      <c r="B23" s="1"/>
      <c r="C23" s="12"/>
      <c r="D23" s="12"/>
      <c r="E23" s="14"/>
      <c r="F23" s="2">
        <f t="shared" ref="F23:F42" si="0">D23*E23</f>
        <v>0</v>
      </c>
    </row>
    <row r="24" spans="1:6" ht="17.25" customHeight="1" x14ac:dyDescent="0.3">
      <c r="A24" s="54"/>
      <c r="B24" s="1"/>
      <c r="C24" s="12"/>
      <c r="D24" s="12"/>
      <c r="E24" s="14"/>
      <c r="F24" s="2">
        <f t="shared" si="0"/>
        <v>0</v>
      </c>
    </row>
    <row r="25" spans="1:6" ht="17.25" customHeight="1" x14ac:dyDescent="0.3">
      <c r="A25" s="13"/>
      <c r="B25" s="1"/>
      <c r="C25" s="12"/>
      <c r="D25" s="12"/>
      <c r="E25" s="14"/>
      <c r="F25" s="2">
        <f t="shared" si="0"/>
        <v>0</v>
      </c>
    </row>
    <row r="26" spans="1:6" ht="17.25" customHeight="1" x14ac:dyDescent="0.3">
      <c r="A26" s="13"/>
      <c r="B26" s="1"/>
      <c r="C26" s="12"/>
      <c r="D26" s="12"/>
      <c r="E26" s="14"/>
      <c r="F26" s="2">
        <f t="shared" si="0"/>
        <v>0</v>
      </c>
    </row>
    <row r="27" spans="1:6" ht="17.25" customHeight="1" x14ac:dyDescent="0.3">
      <c r="A27" s="13"/>
      <c r="B27" s="1"/>
      <c r="C27" s="12"/>
      <c r="D27" s="12"/>
      <c r="E27" s="14"/>
      <c r="F27" s="2">
        <f t="shared" si="0"/>
        <v>0</v>
      </c>
    </row>
    <row r="28" spans="1:6" ht="17.25" customHeight="1" x14ac:dyDescent="0.3">
      <c r="A28" s="13"/>
      <c r="B28" s="1"/>
      <c r="C28" s="12"/>
      <c r="D28" s="12"/>
      <c r="E28" s="14"/>
      <c r="F28" s="2">
        <f t="shared" si="0"/>
        <v>0</v>
      </c>
    </row>
    <row r="29" spans="1:6" ht="17.25" customHeight="1" x14ac:dyDescent="0.3">
      <c r="A29" s="13"/>
      <c r="B29" s="1"/>
      <c r="C29" s="12"/>
      <c r="D29" s="12"/>
      <c r="E29" s="14"/>
      <c r="F29" s="2">
        <f t="shared" si="0"/>
        <v>0</v>
      </c>
    </row>
    <row r="30" spans="1:6" ht="17.25" customHeight="1" x14ac:dyDescent="0.3">
      <c r="A30" s="13"/>
      <c r="B30" s="1"/>
      <c r="C30" s="12"/>
      <c r="D30" s="12"/>
      <c r="E30" s="14"/>
      <c r="F30" s="2">
        <f>D30*E30</f>
        <v>0</v>
      </c>
    </row>
    <row r="31" spans="1:6" ht="17.25" customHeight="1" x14ac:dyDescent="0.3">
      <c r="A31" s="13"/>
      <c r="B31" s="1"/>
      <c r="C31" s="12"/>
      <c r="D31" s="12"/>
      <c r="E31" s="14"/>
      <c r="F31" s="2">
        <f t="shared" si="0"/>
        <v>0</v>
      </c>
    </row>
    <row r="32" spans="1:6" ht="17.25" customHeight="1" x14ac:dyDescent="0.3">
      <c r="A32" s="13"/>
      <c r="B32" s="1"/>
      <c r="C32" s="12"/>
      <c r="D32" s="12"/>
      <c r="E32" s="14"/>
      <c r="F32" s="2">
        <f t="shared" si="0"/>
        <v>0</v>
      </c>
    </row>
    <row r="33" spans="1:6" ht="17.25" customHeight="1" x14ac:dyDescent="0.3">
      <c r="A33" s="13"/>
      <c r="B33" s="1"/>
      <c r="C33" s="12"/>
      <c r="D33" s="12"/>
      <c r="E33" s="14"/>
      <c r="F33" s="2">
        <f t="shared" si="0"/>
        <v>0</v>
      </c>
    </row>
    <row r="34" spans="1:6" ht="17.25" customHeight="1" x14ac:dyDescent="0.3">
      <c r="A34" s="13"/>
      <c r="B34" s="1"/>
      <c r="C34" s="12"/>
      <c r="D34" s="12"/>
      <c r="E34" s="14"/>
      <c r="F34" s="2">
        <f t="shared" si="0"/>
        <v>0</v>
      </c>
    </row>
    <row r="35" spans="1:6" ht="17.25" customHeight="1" x14ac:dyDescent="0.3">
      <c r="A35" s="13"/>
      <c r="B35" s="1"/>
      <c r="C35" s="12"/>
      <c r="D35" s="12"/>
      <c r="E35" s="14"/>
      <c r="F35" s="2">
        <f t="shared" si="0"/>
        <v>0</v>
      </c>
    </row>
    <row r="36" spans="1:6" ht="17.25" customHeight="1" x14ac:dyDescent="0.3">
      <c r="A36" s="13"/>
      <c r="B36" s="1"/>
      <c r="C36" s="12"/>
      <c r="D36" s="12"/>
      <c r="E36" s="14"/>
      <c r="F36" s="2">
        <f t="shared" si="0"/>
        <v>0</v>
      </c>
    </row>
    <row r="37" spans="1:6" ht="17.25" customHeight="1" x14ac:dyDescent="0.3">
      <c r="A37" s="13"/>
      <c r="B37" s="1"/>
      <c r="C37" s="12"/>
      <c r="D37" s="12"/>
      <c r="E37" s="14"/>
      <c r="F37" s="2">
        <f t="shared" si="0"/>
        <v>0</v>
      </c>
    </row>
    <row r="38" spans="1:6" ht="17.25" customHeight="1" x14ac:dyDescent="0.3">
      <c r="A38" s="13"/>
      <c r="B38" s="1"/>
      <c r="C38" s="12"/>
      <c r="D38" s="12"/>
      <c r="E38" s="14"/>
      <c r="F38" s="2">
        <f t="shared" si="0"/>
        <v>0</v>
      </c>
    </row>
    <row r="39" spans="1:6" ht="17.25" customHeight="1" x14ac:dyDescent="0.3">
      <c r="A39" s="13"/>
      <c r="B39" s="1"/>
      <c r="C39" s="12"/>
      <c r="D39" s="12"/>
      <c r="E39" s="14"/>
      <c r="F39" s="2">
        <f t="shared" si="0"/>
        <v>0</v>
      </c>
    </row>
    <row r="40" spans="1:6" ht="17.25" customHeight="1" x14ac:dyDescent="0.3">
      <c r="A40" s="13"/>
      <c r="B40" s="1"/>
      <c r="C40" s="12"/>
      <c r="D40" s="12"/>
      <c r="E40" s="14"/>
      <c r="F40" s="2">
        <f t="shared" si="0"/>
        <v>0</v>
      </c>
    </row>
    <row r="41" spans="1:6" ht="17.25" customHeight="1" x14ac:dyDescent="0.3">
      <c r="A41" s="13"/>
      <c r="B41" s="1"/>
      <c r="C41" s="12"/>
      <c r="D41" s="12"/>
      <c r="E41" s="14"/>
      <c r="F41" s="2">
        <f t="shared" si="0"/>
        <v>0</v>
      </c>
    </row>
    <row r="42" spans="1:6" x14ac:dyDescent="0.3">
      <c r="A42" s="13"/>
      <c r="B42" s="1"/>
      <c r="C42" s="12"/>
      <c r="D42" s="12"/>
      <c r="E42" s="14"/>
      <c r="F42" s="2">
        <f t="shared" si="0"/>
        <v>0</v>
      </c>
    </row>
    <row r="43" spans="1:6" x14ac:dyDescent="0.3">
      <c r="A43" s="87" t="s">
        <v>12</v>
      </c>
      <c r="B43" s="88"/>
      <c r="C43" s="88"/>
      <c r="D43" s="88"/>
      <c r="E43" s="89"/>
      <c r="F43" s="6"/>
    </row>
    <row r="44" spans="1:6" x14ac:dyDescent="0.3">
      <c r="A44" s="84" t="s">
        <v>4</v>
      </c>
      <c r="B44" s="85"/>
      <c r="C44" s="85"/>
      <c r="D44" s="85"/>
      <c r="E44" s="86"/>
      <c r="F44" s="7"/>
    </row>
    <row r="45" spans="1:6" x14ac:dyDescent="0.3">
      <c r="A45" s="74" t="s">
        <v>14</v>
      </c>
      <c r="B45" s="74"/>
      <c r="C45" s="74"/>
      <c r="D45" s="74"/>
      <c r="E45" s="74"/>
      <c r="F45" s="8">
        <f>SUM(F21:F44)</f>
        <v>0</v>
      </c>
    </row>
    <row r="46" spans="1:6" x14ac:dyDescent="0.3">
      <c r="A46" s="74" t="s">
        <v>6</v>
      </c>
      <c r="B46" s="74"/>
      <c r="C46" s="74"/>
      <c r="D46" s="74"/>
      <c r="E46" s="74"/>
      <c r="F46" s="9">
        <f>F45*20%</f>
        <v>0</v>
      </c>
    </row>
    <row r="47" spans="1:6" x14ac:dyDescent="0.3">
      <c r="A47" s="81" t="s">
        <v>15</v>
      </c>
      <c r="B47" s="82"/>
      <c r="C47" s="82"/>
      <c r="D47" s="82"/>
      <c r="E47" s="83"/>
      <c r="F47" s="10">
        <f>F45+F46</f>
        <v>0</v>
      </c>
    </row>
    <row r="48" spans="1:6" x14ac:dyDescent="0.3">
      <c r="A48" s="75" t="s">
        <v>13</v>
      </c>
      <c r="B48" s="76"/>
      <c r="C48" s="76"/>
      <c r="D48" s="76"/>
      <c r="E48" s="76"/>
      <c r="F48" s="77"/>
    </row>
    <row r="49" spans="1:6" ht="32.25" customHeight="1" x14ac:dyDescent="0.3">
      <c r="A49" s="78"/>
      <c r="B49" s="79"/>
      <c r="C49" s="79"/>
      <c r="D49" s="79"/>
      <c r="E49" s="79"/>
      <c r="F49" s="80"/>
    </row>
  </sheetData>
  <sheetProtection formatCells="0"/>
  <mergeCells count="29">
    <mergeCell ref="A1:D1"/>
    <mergeCell ref="A17:B17"/>
    <mergeCell ref="A18:D18"/>
    <mergeCell ref="C13:F13"/>
    <mergeCell ref="A12:F12"/>
    <mergeCell ref="A5:F5"/>
    <mergeCell ref="A2:F2"/>
    <mergeCell ref="A3:F3"/>
    <mergeCell ref="C7:F7"/>
    <mergeCell ref="B4:E4"/>
    <mergeCell ref="A13:B13"/>
    <mergeCell ref="C6:F6"/>
    <mergeCell ref="A7:B7"/>
    <mergeCell ref="C8:E8"/>
    <mergeCell ref="C9:E9"/>
    <mergeCell ref="C10:E10"/>
    <mergeCell ref="A45:E45"/>
    <mergeCell ref="A48:F49"/>
    <mergeCell ref="A47:E47"/>
    <mergeCell ref="A44:E44"/>
    <mergeCell ref="A43:E43"/>
    <mergeCell ref="A46:E46"/>
    <mergeCell ref="A19:F19"/>
    <mergeCell ref="A14:B15"/>
    <mergeCell ref="C14:E14"/>
    <mergeCell ref="C15:E15"/>
    <mergeCell ref="A9:A11"/>
    <mergeCell ref="E16:F16"/>
    <mergeCell ref="C11:E11"/>
  </mergeCells>
  <dataValidations count="5">
    <dataValidation type="list" allowBlank="1" showInputMessage="1" showErrorMessage="1" sqref="C10:E10">
      <formula1>Liste_Capacités</formula1>
    </dataValidation>
    <dataValidation type="list" allowBlank="1" showInputMessage="1" showErrorMessage="1" sqref="C8:E8">
      <formula1>Liste_Inserm</formula1>
    </dataValidation>
    <dataValidation type="list" allowBlank="1" showInputMessage="1" showErrorMessage="1" sqref="C9:E9">
      <formula1>Liste_Univ</formula1>
    </dataValidation>
    <dataValidation type="list" allowBlank="1" showInputMessage="1" showErrorMessage="1" sqref="C11:E11">
      <formula1>Liste_FondAvenir</formula1>
    </dataValidation>
    <dataValidation type="list" allowBlank="1" showInputMessage="1" showErrorMessage="1" sqref="K15">
      <formula1>$A$2:$A$8</formula1>
    </dataValidation>
  </dataValidations>
  <printOptions horizontalCentered="1" verticalCentered="1"/>
  <pageMargins left="0" right="0" top="0" bottom="0" header="0.31496062992125984" footer="0.31496062992125984"/>
  <pageSetup paperSize="9" scale="90" orientation="portrait"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1943100</xdr:colOff>
                    <xdr:row>7</xdr:row>
                    <xdr:rowOff>6350</xdr:rowOff>
                  </from>
                  <to>
                    <xdr:col>1</xdr:col>
                    <xdr:colOff>908050</xdr:colOff>
                    <xdr:row>7</xdr:row>
                    <xdr:rowOff>228600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1943100</xdr:colOff>
                    <xdr:row>8</xdr:row>
                    <xdr:rowOff>6350</xdr:rowOff>
                  </from>
                  <to>
                    <xdr:col>1</xdr:col>
                    <xdr:colOff>908050</xdr:colOff>
                    <xdr:row>8</xdr:row>
                    <xdr:rowOff>228600</xdr:rowOff>
                  </to>
                </anchor>
              </controlPr>
            </control>
          </mc:Choice>
        </mc:AlternateContent>
        <mc:AlternateContent xmlns:mc="http://schemas.openxmlformats.org/markup-compatibility/2006">
          <mc:Choice Requires="x14">
            <control shapeId="1061" r:id="rId6" name="Drop Down 37">
              <controlPr defaultSize="0" autoLine="0" autoPict="0">
                <anchor moveWithCells="1">
                  <from>
                    <xdr:col>1</xdr:col>
                    <xdr:colOff>0</xdr:colOff>
                    <xdr:row>5</xdr:row>
                    <xdr:rowOff>0</xdr:rowOff>
                  </from>
                  <to>
                    <xdr:col>1</xdr:col>
                    <xdr:colOff>2673350</xdr:colOff>
                    <xdr:row>6</xdr:row>
                    <xdr:rowOff>25400</xdr:rowOff>
                  </to>
                </anchor>
              </controlPr>
            </control>
          </mc:Choice>
        </mc:AlternateContent>
        <mc:AlternateContent xmlns:mc="http://schemas.openxmlformats.org/markup-compatibility/2006">
          <mc:Choice Requires="x14">
            <control shapeId="1127" r:id="rId7" name="Check Box 103">
              <controlPr defaultSize="0" autoFill="0" autoLine="0" autoPict="0">
                <anchor moveWithCells="1">
                  <from>
                    <xdr:col>1</xdr:col>
                    <xdr:colOff>0</xdr:colOff>
                    <xdr:row>10</xdr:row>
                    <xdr:rowOff>0</xdr:rowOff>
                  </from>
                  <to>
                    <xdr:col>1</xdr:col>
                    <xdr:colOff>1987550</xdr:colOff>
                    <xdr:row>11</xdr:row>
                    <xdr:rowOff>0</xdr:rowOff>
                  </to>
                </anchor>
              </controlPr>
            </control>
          </mc:Choice>
        </mc:AlternateContent>
        <mc:AlternateContent xmlns:mc="http://schemas.openxmlformats.org/markup-compatibility/2006">
          <mc:Choice Requires="x14">
            <control shapeId="1158" r:id="rId8" name="Drop Down 134">
              <controlPr defaultSize="0" autoLine="0" autoPict="0">
                <anchor moveWithCells="1">
                  <from>
                    <xdr:col>2</xdr:col>
                    <xdr:colOff>0</xdr:colOff>
                    <xdr:row>16</xdr:row>
                    <xdr:rowOff>25400</xdr:rowOff>
                  </from>
                  <to>
                    <xdr:col>4</xdr:col>
                    <xdr:colOff>685800</xdr:colOff>
                    <xdr:row>16</xdr:row>
                    <xdr:rowOff>228600</xdr:rowOff>
                  </to>
                </anchor>
              </controlPr>
            </control>
          </mc:Choice>
        </mc:AlternateContent>
        <mc:AlternateContent xmlns:mc="http://schemas.openxmlformats.org/markup-compatibility/2006">
          <mc:Choice Requires="x14">
            <control shapeId="1174" r:id="rId9" name="Drop Down 150">
              <controlPr defaultSize="0" autoLine="0" autoPict="0">
                <anchor moveWithCells="1">
                  <from>
                    <xdr:col>5</xdr:col>
                    <xdr:colOff>25400</xdr:colOff>
                    <xdr:row>13</xdr:row>
                    <xdr:rowOff>0</xdr:rowOff>
                  </from>
                  <to>
                    <xdr:col>5</xdr:col>
                    <xdr:colOff>755650</xdr:colOff>
                    <xdr:row>14</xdr:row>
                    <xdr:rowOff>0</xdr:rowOff>
                  </to>
                </anchor>
              </controlPr>
            </control>
          </mc:Choice>
        </mc:AlternateContent>
        <mc:AlternateContent xmlns:mc="http://schemas.openxmlformats.org/markup-compatibility/2006">
          <mc:Choice Requires="x14">
            <control shapeId="1175" r:id="rId10" name="Drop Down 151">
              <controlPr defaultSize="0" autoLine="0" autoPict="0">
                <anchor moveWithCells="1">
                  <from>
                    <xdr:col>5</xdr:col>
                    <xdr:colOff>25400</xdr:colOff>
                    <xdr:row>14</xdr:row>
                    <xdr:rowOff>6350</xdr:rowOff>
                  </from>
                  <to>
                    <xdr:col>6</xdr:col>
                    <xdr:colOff>0</xdr:colOff>
                    <xdr:row>14</xdr:row>
                    <xdr:rowOff>215900</xdr:rowOff>
                  </to>
                </anchor>
              </controlPr>
            </control>
          </mc:Choice>
        </mc:AlternateContent>
        <mc:AlternateContent xmlns:mc="http://schemas.openxmlformats.org/markup-compatibility/2006">
          <mc:Choice Requires="x14">
            <control shapeId="1212" r:id="rId11" name="Drop Down 188">
              <controlPr defaultSize="0" autoLine="0" autoPict="0">
                <anchor moveWithCells="1">
                  <from>
                    <xdr:col>5</xdr:col>
                    <xdr:colOff>25400</xdr:colOff>
                    <xdr:row>17</xdr:row>
                    <xdr:rowOff>6350</xdr:rowOff>
                  </from>
                  <to>
                    <xdr:col>5</xdr:col>
                    <xdr:colOff>755650</xdr:colOff>
                    <xdr:row>17</xdr:row>
                    <xdr:rowOff>196850</xdr:rowOff>
                  </to>
                </anchor>
              </controlPr>
            </control>
          </mc:Choice>
        </mc:AlternateContent>
        <mc:AlternateContent xmlns:mc="http://schemas.openxmlformats.org/markup-compatibility/2006">
          <mc:Choice Requires="x14">
            <control shapeId="1233" r:id="rId12" name="Check Box 209">
              <controlPr defaultSize="0" autoFill="0" autoLine="0" autoPict="0">
                <anchor moveWithCells="1">
                  <from>
                    <xdr:col>1</xdr:col>
                    <xdr:colOff>0</xdr:colOff>
                    <xdr:row>9</xdr:row>
                    <xdr:rowOff>6350</xdr:rowOff>
                  </from>
                  <to>
                    <xdr:col>1</xdr:col>
                    <xdr:colOff>908050</xdr:colOff>
                    <xdr:row>9</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'FONDATION AVENIR'!$A$1:$A$6</xm:f>
          </x14:formula1>
          <xm:sqref>J20</xm:sqref>
        </x14:dataValidation>
        <x14:dataValidation type="list" allowBlank="1" showInputMessage="1" showErrorMessage="1">
          <x14:formula1>
            <xm:f>'FONDATION AVENIR'!$A$1:$A$4</xm:f>
          </x14:formula1>
          <xm:sqref>L15</xm:sqref>
        </x14:dataValidation>
        <x14:dataValidation type="list" showDropDown="1" showInputMessage="1" showErrorMessage="1">
          <x14:formula1>
            <xm:f>'BUDGET INSERM'!$A$1:$A$8</xm:f>
          </x14:formula1>
          <xm:sqref>L14</xm:sqref>
        </x14:dataValidation>
        <x14:dataValidation type="list" allowBlank="1" showInputMessage="1" showErrorMessage="1">
          <x14:formula1>
            <xm:f>'BUDGET INSERM'!$A$1:$A$9</xm:f>
          </x14:formula1>
          <xm:sqref>M11</xm:sqref>
        </x14:dataValidation>
        <x14:dataValidation type="list" allowBlank="1" showInputMessage="1" showErrorMessage="1">
          <x14:formula1>
            <xm:f>'BUDGET INSERM'!$A$2:$A$8</xm:f>
          </x14:formula1>
          <xm:sqref>J7</xm:sqref>
        </x14:dataValidation>
        <x14:dataValidation type="list" showDropDown="1" showInputMessage="1" showErrorMessage="1">
          <x14:formula1>
            <xm:f>CAPACITES!#REF!</xm:f>
          </x14:formula1>
          <xm:sqref>L18</xm:sqref>
        </x14:dataValidation>
        <x14:dataValidation type="list" allowBlank="1" showInputMessage="1" showErrorMessage="1">
          <x14:formula1>
            <xm:f>'BUDGET UNIV'!$A$1:$A$50</xm:f>
          </x14:formula1>
          <xm:sqref>L10</xm:sqref>
        </x14:dataValidation>
        <x14:dataValidation type="list" showInputMessage="1" showErrorMessage="1">
          <x14:formula1>
            <xm:f>'BUDGET UNIV'!$A$1:$A$51</xm:f>
          </x14:formula1>
          <xm:sqref>P14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23"/>
  <sheetViews>
    <sheetView workbookViewId="0">
      <selection activeCell="F11" sqref="F11"/>
    </sheetView>
  </sheetViews>
  <sheetFormatPr baseColWidth="10" defaultRowHeight="14.5" x14ac:dyDescent="0.35"/>
  <cols>
    <col min="2" max="2" width="73.08984375" bestFit="1" customWidth="1"/>
  </cols>
  <sheetData>
    <row r="1" spans="1:2" x14ac:dyDescent="0.35">
      <c r="A1" s="115" t="s">
        <v>239</v>
      </c>
      <c r="B1" s="115"/>
    </row>
    <row r="2" spans="1:2" x14ac:dyDescent="0.35">
      <c r="A2" s="18" t="s">
        <v>240</v>
      </c>
      <c r="B2" s="15" t="s">
        <v>241</v>
      </c>
    </row>
    <row r="3" spans="1:2" x14ac:dyDescent="0.35">
      <c r="A3" s="18" t="s">
        <v>242</v>
      </c>
      <c r="B3" s="15" t="s">
        <v>243</v>
      </c>
    </row>
    <row r="4" spans="1:2" x14ac:dyDescent="0.35">
      <c r="A4" s="18" t="s">
        <v>244</v>
      </c>
      <c r="B4" s="15" t="s">
        <v>245</v>
      </c>
    </row>
    <row r="5" spans="1:2" x14ac:dyDescent="0.35">
      <c r="A5" s="18" t="s">
        <v>246</v>
      </c>
      <c r="B5" s="15" t="s">
        <v>247</v>
      </c>
    </row>
    <row r="6" spans="1:2" x14ac:dyDescent="0.35">
      <c r="A6" s="18" t="s">
        <v>248</v>
      </c>
      <c r="B6" s="15" t="s">
        <v>249</v>
      </c>
    </row>
    <row r="7" spans="1:2" x14ac:dyDescent="0.35">
      <c r="A7" s="115" t="s">
        <v>250</v>
      </c>
      <c r="B7" s="115"/>
    </row>
    <row r="8" spans="1:2" x14ac:dyDescent="0.35">
      <c r="A8" s="18" t="s">
        <v>251</v>
      </c>
      <c r="B8" s="15" t="s">
        <v>252</v>
      </c>
    </row>
    <row r="9" spans="1:2" x14ac:dyDescent="0.35">
      <c r="A9" s="18" t="s">
        <v>253</v>
      </c>
      <c r="B9" s="15" t="s">
        <v>254</v>
      </c>
    </row>
    <row r="10" spans="1:2" x14ac:dyDescent="0.35">
      <c r="A10" s="18" t="s">
        <v>255</v>
      </c>
      <c r="B10" s="15" t="s">
        <v>256</v>
      </c>
    </row>
    <row r="11" spans="1:2" x14ac:dyDescent="0.35">
      <c r="A11" s="18" t="s">
        <v>257</v>
      </c>
      <c r="B11" s="15" t="s">
        <v>258</v>
      </c>
    </row>
    <row r="12" spans="1:2" x14ac:dyDescent="0.35">
      <c r="A12" s="18" t="s">
        <v>259</v>
      </c>
      <c r="B12" s="15" t="s">
        <v>260</v>
      </c>
    </row>
    <row r="13" spans="1:2" x14ac:dyDescent="0.35">
      <c r="A13" s="115" t="s">
        <v>261</v>
      </c>
      <c r="B13" s="115"/>
    </row>
    <row r="14" spans="1:2" x14ac:dyDescent="0.35">
      <c r="A14" s="18" t="s">
        <v>262</v>
      </c>
      <c r="B14" s="15" t="s">
        <v>263</v>
      </c>
    </row>
    <row r="15" spans="1:2" x14ac:dyDescent="0.35">
      <c r="A15" s="18" t="s">
        <v>264</v>
      </c>
      <c r="B15" s="15" t="s">
        <v>265</v>
      </c>
    </row>
    <row r="16" spans="1:2" x14ac:dyDescent="0.35">
      <c r="A16" s="18" t="s">
        <v>266</v>
      </c>
      <c r="B16" s="15" t="s">
        <v>267</v>
      </c>
    </row>
    <row r="17" spans="1:2" x14ac:dyDescent="0.35">
      <c r="A17" s="18" t="s">
        <v>268</v>
      </c>
      <c r="B17" s="15" t="s">
        <v>269</v>
      </c>
    </row>
    <row r="18" spans="1:2" x14ac:dyDescent="0.35">
      <c r="A18" s="18" t="s">
        <v>270</v>
      </c>
      <c r="B18" s="15" t="s">
        <v>271</v>
      </c>
    </row>
    <row r="19" spans="1:2" x14ac:dyDescent="0.35">
      <c r="A19" s="18" t="s">
        <v>272</v>
      </c>
      <c r="B19" s="15" t="s">
        <v>273</v>
      </c>
    </row>
    <row r="20" spans="1:2" x14ac:dyDescent="0.35">
      <c r="A20" s="18" t="s">
        <v>274</v>
      </c>
      <c r="B20" s="15" t="s">
        <v>275</v>
      </c>
    </row>
    <row r="21" spans="1:2" x14ac:dyDescent="0.35">
      <c r="A21" s="18" t="s">
        <v>276</v>
      </c>
      <c r="B21" s="15" t="s">
        <v>275</v>
      </c>
    </row>
    <row r="22" spans="1:2" x14ac:dyDescent="0.35">
      <c r="A22" s="18" t="s">
        <v>277</v>
      </c>
      <c r="B22" s="15" t="s">
        <v>278</v>
      </c>
    </row>
    <row r="23" spans="1:2" x14ac:dyDescent="0.35">
      <c r="A23" s="18" t="s">
        <v>279</v>
      </c>
      <c r="B23" s="15" t="s">
        <v>280</v>
      </c>
    </row>
  </sheetData>
  <mergeCells count="3">
    <mergeCell ref="A1:B1"/>
    <mergeCell ref="A7:B7"/>
    <mergeCell ref="A13:B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27"/>
  <sheetViews>
    <sheetView workbookViewId="0">
      <selection activeCell="F11" sqref="F11"/>
    </sheetView>
  </sheetViews>
  <sheetFormatPr baseColWidth="10" defaultRowHeight="14.5" x14ac:dyDescent="0.35"/>
  <cols>
    <col min="1" max="1" width="8.36328125" customWidth="1"/>
    <col min="2" max="2" width="75.6328125" bestFit="1" customWidth="1"/>
  </cols>
  <sheetData>
    <row r="1" spans="1:2" x14ac:dyDescent="0.35">
      <c r="A1" s="115" t="s">
        <v>281</v>
      </c>
      <c r="B1" s="115"/>
    </row>
    <row r="2" spans="1:2" x14ac:dyDescent="0.35">
      <c r="A2" s="18" t="s">
        <v>282</v>
      </c>
      <c r="B2" s="15" t="s">
        <v>283</v>
      </c>
    </row>
    <row r="3" spans="1:2" x14ac:dyDescent="0.35">
      <c r="A3" s="18" t="s">
        <v>284</v>
      </c>
      <c r="B3" s="15" t="s">
        <v>285</v>
      </c>
    </row>
    <row r="4" spans="1:2" x14ac:dyDescent="0.35">
      <c r="A4" s="18" t="s">
        <v>286</v>
      </c>
      <c r="B4" s="15" t="s">
        <v>287</v>
      </c>
    </row>
    <row r="5" spans="1:2" x14ac:dyDescent="0.35">
      <c r="A5" s="18" t="s">
        <v>288</v>
      </c>
      <c r="B5" s="15" t="s">
        <v>289</v>
      </c>
    </row>
    <row r="6" spans="1:2" x14ac:dyDescent="0.35">
      <c r="A6" s="115" t="s">
        <v>290</v>
      </c>
      <c r="B6" s="115"/>
    </row>
    <row r="7" spans="1:2" x14ac:dyDescent="0.35">
      <c r="A7" s="18" t="s">
        <v>291</v>
      </c>
      <c r="B7" s="15" t="s">
        <v>292</v>
      </c>
    </row>
    <row r="8" spans="1:2" x14ac:dyDescent="0.35">
      <c r="A8" s="18" t="s">
        <v>293</v>
      </c>
      <c r="B8" s="15" t="s">
        <v>294</v>
      </c>
    </row>
    <row r="9" spans="1:2" x14ac:dyDescent="0.35">
      <c r="A9" s="115" t="s">
        <v>295</v>
      </c>
      <c r="B9" s="115"/>
    </row>
    <row r="10" spans="1:2" x14ac:dyDescent="0.35">
      <c r="A10" s="18" t="s">
        <v>296</v>
      </c>
      <c r="B10" s="15" t="s">
        <v>297</v>
      </c>
    </row>
    <row r="11" spans="1:2" x14ac:dyDescent="0.35">
      <c r="A11" s="18" t="s">
        <v>298</v>
      </c>
      <c r="B11" s="15" t="s">
        <v>299</v>
      </c>
    </row>
    <row r="12" spans="1:2" x14ac:dyDescent="0.35">
      <c r="A12" s="18" t="s">
        <v>300</v>
      </c>
      <c r="B12" s="15" t="s">
        <v>301</v>
      </c>
    </row>
    <row r="13" spans="1:2" x14ac:dyDescent="0.35">
      <c r="A13" s="18" t="s">
        <v>302</v>
      </c>
      <c r="B13" s="15" t="s">
        <v>303</v>
      </c>
    </row>
    <row r="14" spans="1:2" x14ac:dyDescent="0.35">
      <c r="A14" s="18" t="s">
        <v>304</v>
      </c>
      <c r="B14" s="15" t="s">
        <v>305</v>
      </c>
    </row>
    <row r="15" spans="1:2" x14ac:dyDescent="0.35">
      <c r="A15" s="115" t="s">
        <v>306</v>
      </c>
      <c r="B15" s="115"/>
    </row>
    <row r="16" spans="1:2" x14ac:dyDescent="0.35">
      <c r="A16" s="18" t="s">
        <v>307</v>
      </c>
      <c r="B16" s="15" t="s">
        <v>308</v>
      </c>
    </row>
    <row r="17" spans="1:2" x14ac:dyDescent="0.35">
      <c r="A17" s="18" t="s">
        <v>309</v>
      </c>
      <c r="B17" s="15" t="s">
        <v>310</v>
      </c>
    </row>
    <row r="18" spans="1:2" x14ac:dyDescent="0.35">
      <c r="A18" s="115" t="s">
        <v>311</v>
      </c>
      <c r="B18" s="115"/>
    </row>
    <row r="19" spans="1:2" x14ac:dyDescent="0.35">
      <c r="A19" s="18" t="s">
        <v>312</v>
      </c>
      <c r="B19" s="15" t="s">
        <v>313</v>
      </c>
    </row>
    <row r="20" spans="1:2" x14ac:dyDescent="0.35">
      <c r="A20" s="18" t="s">
        <v>314</v>
      </c>
      <c r="B20" s="15" t="s">
        <v>315</v>
      </c>
    </row>
    <row r="21" spans="1:2" x14ac:dyDescent="0.35">
      <c r="A21" s="18" t="s">
        <v>316</v>
      </c>
      <c r="B21" s="15" t="s">
        <v>317</v>
      </c>
    </row>
    <row r="22" spans="1:2" x14ac:dyDescent="0.35">
      <c r="A22" s="115" t="s">
        <v>318</v>
      </c>
      <c r="B22" s="115"/>
    </row>
    <row r="23" spans="1:2" x14ac:dyDescent="0.35">
      <c r="A23" s="18" t="s">
        <v>319</v>
      </c>
      <c r="B23" s="15" t="s">
        <v>320</v>
      </c>
    </row>
    <row r="24" spans="1:2" x14ac:dyDescent="0.35">
      <c r="A24" s="18" t="s">
        <v>321</v>
      </c>
      <c r="B24" s="15" t="s">
        <v>322</v>
      </c>
    </row>
    <row r="25" spans="1:2" x14ac:dyDescent="0.35">
      <c r="A25" s="18" t="s">
        <v>323</v>
      </c>
      <c r="B25" s="15" t="s">
        <v>324</v>
      </c>
    </row>
    <row r="26" spans="1:2" x14ac:dyDescent="0.35">
      <c r="A26" s="18" t="s">
        <v>325</v>
      </c>
      <c r="B26" s="15" t="s">
        <v>326</v>
      </c>
    </row>
    <row r="27" spans="1:2" x14ac:dyDescent="0.35">
      <c r="A27" s="18" t="s">
        <v>327</v>
      </c>
      <c r="B27" s="15" t="s">
        <v>328</v>
      </c>
    </row>
  </sheetData>
  <mergeCells count="6">
    <mergeCell ref="A22:B22"/>
    <mergeCell ref="A1:B1"/>
    <mergeCell ref="A6:B6"/>
    <mergeCell ref="A9:B9"/>
    <mergeCell ref="A15:B15"/>
    <mergeCell ref="A18:B1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heetViews>
  <sheetFormatPr baseColWidth="10" defaultRowHeight="14.5" x14ac:dyDescent="0.35"/>
  <cols>
    <col min="1" max="1" width="0.6328125" customWidth="1"/>
    <col min="2" max="2" width="41" customWidth="1"/>
    <col min="3" max="3" width="1" customWidth="1"/>
    <col min="4" max="4" width="3.54296875" customWidth="1"/>
    <col min="5" max="6" width="10.08984375" customWidth="1"/>
  </cols>
  <sheetData>
    <row r="1" spans="2:6" ht="29" x14ac:dyDescent="0.35">
      <c r="B1" s="38" t="s">
        <v>490</v>
      </c>
      <c r="C1" s="38"/>
      <c r="D1" s="42"/>
      <c r="E1" s="42"/>
      <c r="F1" s="42"/>
    </row>
    <row r="2" spans="2:6" x14ac:dyDescent="0.35">
      <c r="B2" s="38" t="s">
        <v>491</v>
      </c>
      <c r="C2" s="38"/>
      <c r="D2" s="42"/>
      <c r="E2" s="42"/>
      <c r="F2" s="42"/>
    </row>
    <row r="3" spans="2:6" x14ac:dyDescent="0.35">
      <c r="B3" s="39"/>
      <c r="C3" s="39"/>
      <c r="D3" s="43"/>
      <c r="E3" s="43"/>
      <c r="F3" s="43"/>
    </row>
    <row r="4" spans="2:6" ht="72.5" x14ac:dyDescent="0.35">
      <c r="B4" s="39" t="s">
        <v>492</v>
      </c>
      <c r="C4" s="39"/>
      <c r="D4" s="43"/>
      <c r="E4" s="43"/>
      <c r="F4" s="43"/>
    </row>
    <row r="5" spans="2:6" x14ac:dyDescent="0.35">
      <c r="B5" s="39"/>
      <c r="C5" s="39"/>
      <c r="D5" s="43"/>
      <c r="E5" s="43"/>
      <c r="F5" s="43"/>
    </row>
    <row r="6" spans="2:6" ht="43.5" x14ac:dyDescent="0.35">
      <c r="B6" s="38" t="s">
        <v>493</v>
      </c>
      <c r="C6" s="38"/>
      <c r="D6" s="42"/>
      <c r="E6" s="42" t="s">
        <v>494</v>
      </c>
      <c r="F6" s="42" t="s">
        <v>495</v>
      </c>
    </row>
    <row r="7" spans="2:6" ht="15" thickBot="1" x14ac:dyDescent="0.4">
      <c r="B7" s="39"/>
      <c r="C7" s="39"/>
      <c r="D7" s="43"/>
      <c r="E7" s="43"/>
      <c r="F7" s="43"/>
    </row>
    <row r="8" spans="2:6" ht="73" thickBot="1" x14ac:dyDescent="0.4">
      <c r="B8" s="40" t="s">
        <v>496</v>
      </c>
      <c r="C8" s="41"/>
      <c r="D8" s="44"/>
      <c r="E8" s="44">
        <v>37</v>
      </c>
      <c r="F8" s="45" t="s">
        <v>497</v>
      </c>
    </row>
    <row r="9" spans="2:6" x14ac:dyDescent="0.35">
      <c r="B9" s="39"/>
      <c r="C9" s="39"/>
      <c r="D9" s="43"/>
      <c r="E9" s="43"/>
      <c r="F9" s="43"/>
    </row>
    <row r="10" spans="2:6" x14ac:dyDescent="0.35">
      <c r="B10" s="39"/>
      <c r="C10" s="39"/>
      <c r="D10" s="43"/>
      <c r="E10" s="43"/>
      <c r="F10" s="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8"/>
  <sheetViews>
    <sheetView workbookViewId="0">
      <selection activeCell="I13" sqref="I13"/>
    </sheetView>
  </sheetViews>
  <sheetFormatPr baseColWidth="10" defaultRowHeight="14.5" x14ac:dyDescent="0.35"/>
  <cols>
    <col min="1" max="1" width="25.54296875" style="55" bestFit="1" customWidth="1"/>
  </cols>
  <sheetData>
    <row r="3" spans="1:2" x14ac:dyDescent="0.35">
      <c r="A3" s="55" t="s">
        <v>527</v>
      </c>
      <c r="B3" t="s">
        <v>530</v>
      </c>
    </row>
    <row r="4" spans="1:2" x14ac:dyDescent="0.35">
      <c r="A4" s="55" t="s">
        <v>364</v>
      </c>
      <c r="B4" t="s">
        <v>365</v>
      </c>
    </row>
    <row r="5" spans="1:2" x14ac:dyDescent="0.35">
      <c r="A5" s="55" t="s">
        <v>17</v>
      </c>
      <c r="B5" t="s">
        <v>366</v>
      </c>
    </row>
    <row r="6" spans="1:2" x14ac:dyDescent="0.35">
      <c r="A6" s="55" t="s">
        <v>18</v>
      </c>
      <c r="B6" t="s">
        <v>367</v>
      </c>
    </row>
    <row r="7" spans="1:2" x14ac:dyDescent="0.35">
      <c r="A7" s="55" t="s">
        <v>507</v>
      </c>
      <c r="B7" t="s">
        <v>508</v>
      </c>
    </row>
    <row r="8" spans="1:2" x14ac:dyDescent="0.35">
      <c r="A8" s="55" t="s">
        <v>404</v>
      </c>
      <c r="B8" t="s">
        <v>368</v>
      </c>
    </row>
    <row r="9" spans="1:2" x14ac:dyDescent="0.35">
      <c r="A9" s="55" t="s">
        <v>422</v>
      </c>
      <c r="B9" t="s">
        <v>426</v>
      </c>
    </row>
    <row r="10" spans="1:2" x14ac:dyDescent="0.35">
      <c r="A10" s="55" t="s">
        <v>405</v>
      </c>
      <c r="B10" t="s">
        <v>369</v>
      </c>
    </row>
    <row r="11" spans="1:2" x14ac:dyDescent="0.35">
      <c r="A11" s="55" t="s">
        <v>447</v>
      </c>
      <c r="B11" t="s">
        <v>426</v>
      </c>
    </row>
    <row r="12" spans="1:2" x14ac:dyDescent="0.35">
      <c r="A12" s="55" t="s">
        <v>19</v>
      </c>
      <c r="B12" t="s">
        <v>370</v>
      </c>
    </row>
    <row r="13" spans="1:2" x14ac:dyDescent="0.35">
      <c r="A13" s="55" t="s">
        <v>333</v>
      </c>
      <c r="B13" t="s">
        <v>371</v>
      </c>
    </row>
    <row r="14" spans="1:2" x14ac:dyDescent="0.35">
      <c r="A14" s="55" t="s">
        <v>518</v>
      </c>
      <c r="B14" t="s">
        <v>531</v>
      </c>
    </row>
    <row r="15" spans="1:2" x14ac:dyDescent="0.35">
      <c r="A15" s="55" t="s">
        <v>520</v>
      </c>
      <c r="B15" t="s">
        <v>403</v>
      </c>
    </row>
    <row r="16" spans="1:2" x14ac:dyDescent="0.35">
      <c r="A16" s="55" t="s">
        <v>345</v>
      </c>
      <c r="B16" t="s">
        <v>373</v>
      </c>
    </row>
    <row r="17" spans="1:2" x14ac:dyDescent="0.35">
      <c r="A17" s="55" t="s">
        <v>509</v>
      </c>
      <c r="B17" t="s">
        <v>510</v>
      </c>
    </row>
    <row r="18" spans="1:2" x14ac:dyDescent="0.35">
      <c r="A18" s="55" t="s">
        <v>20</v>
      </c>
      <c r="B18" t="s">
        <v>374</v>
      </c>
    </row>
    <row r="19" spans="1:2" x14ac:dyDescent="0.35">
      <c r="A19" s="55" t="s">
        <v>21</v>
      </c>
      <c r="B19" t="s">
        <v>375</v>
      </c>
    </row>
    <row r="20" spans="1:2" x14ac:dyDescent="0.35">
      <c r="A20" s="55" t="s">
        <v>355</v>
      </c>
      <c r="B20" t="s">
        <v>376</v>
      </c>
    </row>
    <row r="21" spans="1:2" x14ac:dyDescent="0.35">
      <c r="A21" s="55" t="s">
        <v>22</v>
      </c>
      <c r="B21" t="s">
        <v>377</v>
      </c>
    </row>
    <row r="22" spans="1:2" x14ac:dyDescent="0.35">
      <c r="A22" s="55" t="s">
        <v>511</v>
      </c>
      <c r="B22" t="s">
        <v>512</v>
      </c>
    </row>
    <row r="23" spans="1:2" x14ac:dyDescent="0.35">
      <c r="A23" s="55" t="s">
        <v>427</v>
      </c>
      <c r="B23" t="s">
        <v>428</v>
      </c>
    </row>
    <row r="24" spans="1:2" x14ac:dyDescent="0.35">
      <c r="A24" s="55" t="s">
        <v>517</v>
      </c>
      <c r="B24" t="s">
        <v>532</v>
      </c>
    </row>
    <row r="25" spans="1:2" x14ac:dyDescent="0.35">
      <c r="A25" s="55" t="s">
        <v>23</v>
      </c>
      <c r="B25" t="s">
        <v>365</v>
      </c>
    </row>
    <row r="26" spans="1:2" x14ac:dyDescent="0.35">
      <c r="A26" s="55" t="s">
        <v>525</v>
      </c>
      <c r="B26" t="s">
        <v>533</v>
      </c>
    </row>
    <row r="27" spans="1:2" x14ac:dyDescent="0.35">
      <c r="A27" s="55" t="s">
        <v>406</v>
      </c>
      <c r="B27" t="s">
        <v>378</v>
      </c>
    </row>
    <row r="28" spans="1:2" x14ac:dyDescent="0.35">
      <c r="A28" s="55" t="s">
        <v>524</v>
      </c>
      <c r="B28" t="s">
        <v>534</v>
      </c>
    </row>
    <row r="29" spans="1:2" x14ac:dyDescent="0.35">
      <c r="A29" s="55" t="s">
        <v>346</v>
      </c>
      <c r="B29" t="s">
        <v>379</v>
      </c>
    </row>
    <row r="30" spans="1:2" x14ac:dyDescent="0.35">
      <c r="A30" s="55" t="s">
        <v>407</v>
      </c>
      <c r="B30" t="s">
        <v>380</v>
      </c>
    </row>
    <row r="31" spans="1:2" x14ac:dyDescent="0.35">
      <c r="A31" s="55" t="s">
        <v>449</v>
      </c>
      <c r="B31" t="s">
        <v>450</v>
      </c>
    </row>
    <row r="32" spans="1:2" x14ac:dyDescent="0.35">
      <c r="A32" s="55" t="s">
        <v>337</v>
      </c>
      <c r="B32" t="s">
        <v>381</v>
      </c>
    </row>
    <row r="33" spans="1:2" x14ac:dyDescent="0.35">
      <c r="A33" s="55" t="s">
        <v>24</v>
      </c>
      <c r="B33" t="s">
        <v>382</v>
      </c>
    </row>
    <row r="34" spans="1:2" x14ac:dyDescent="0.35">
      <c r="A34" s="55" t="s">
        <v>408</v>
      </c>
      <c r="B34" t="s">
        <v>383</v>
      </c>
    </row>
    <row r="35" spans="1:2" x14ac:dyDescent="0.35">
      <c r="A35" s="55" t="s">
        <v>474</v>
      </c>
      <c r="B35" t="s">
        <v>475</v>
      </c>
    </row>
    <row r="36" spans="1:2" x14ac:dyDescent="0.35">
      <c r="A36" s="55" t="s">
        <v>433</v>
      </c>
      <c r="B36" t="s">
        <v>434</v>
      </c>
    </row>
    <row r="37" spans="1:2" x14ac:dyDescent="0.35">
      <c r="A37" s="55" t="s">
        <v>462</v>
      </c>
      <c r="B37" t="s">
        <v>384</v>
      </c>
    </row>
    <row r="38" spans="1:2" x14ac:dyDescent="0.35">
      <c r="A38" s="55" t="s">
        <v>409</v>
      </c>
      <c r="B38" t="s">
        <v>385</v>
      </c>
    </row>
    <row r="39" spans="1:2" x14ac:dyDescent="0.35">
      <c r="A39" s="55" t="s">
        <v>347</v>
      </c>
      <c r="B39" t="s">
        <v>386</v>
      </c>
    </row>
    <row r="40" spans="1:2" x14ac:dyDescent="0.35">
      <c r="A40" s="55" t="s">
        <v>429</v>
      </c>
      <c r="B40" t="s">
        <v>375</v>
      </c>
    </row>
    <row r="41" spans="1:2" x14ac:dyDescent="0.35">
      <c r="A41" s="55" t="s">
        <v>519</v>
      </c>
      <c r="B41" t="s">
        <v>535</v>
      </c>
    </row>
    <row r="42" spans="1:2" x14ac:dyDescent="0.35">
      <c r="A42" s="55" t="s">
        <v>340</v>
      </c>
      <c r="B42" t="s">
        <v>387</v>
      </c>
    </row>
    <row r="43" spans="1:2" x14ac:dyDescent="0.35">
      <c r="A43" s="55" t="s">
        <v>522</v>
      </c>
      <c r="B43" t="s">
        <v>536</v>
      </c>
    </row>
    <row r="44" spans="1:2" x14ac:dyDescent="0.35">
      <c r="A44" s="55" t="s">
        <v>529</v>
      </c>
      <c r="B44" t="s">
        <v>537</v>
      </c>
    </row>
    <row r="45" spans="1:2" x14ac:dyDescent="0.35">
      <c r="A45" s="55" t="s">
        <v>410</v>
      </c>
      <c r="B45" t="s">
        <v>388</v>
      </c>
    </row>
    <row r="46" spans="1:2" x14ac:dyDescent="0.35">
      <c r="A46" s="55" t="s">
        <v>526</v>
      </c>
      <c r="B46" t="s">
        <v>533</v>
      </c>
    </row>
    <row r="47" spans="1:2" x14ac:dyDescent="0.35">
      <c r="A47" s="55" t="s">
        <v>513</v>
      </c>
      <c r="B47" t="s">
        <v>430</v>
      </c>
    </row>
    <row r="48" spans="1:2" x14ac:dyDescent="0.35">
      <c r="A48" s="55" t="s">
        <v>472</v>
      </c>
      <c r="B48" t="s">
        <v>473</v>
      </c>
    </row>
    <row r="49" spans="1:2" x14ac:dyDescent="0.35">
      <c r="A49" s="55" t="s">
        <v>431</v>
      </c>
      <c r="B49" t="s">
        <v>432</v>
      </c>
    </row>
    <row r="50" spans="1:2" x14ac:dyDescent="0.35">
      <c r="A50" s="55" t="s">
        <v>521</v>
      </c>
      <c r="B50" t="s">
        <v>538</v>
      </c>
    </row>
    <row r="51" spans="1:2" x14ac:dyDescent="0.35">
      <c r="A51" s="55" t="s">
        <v>334</v>
      </c>
      <c r="B51" t="s">
        <v>390</v>
      </c>
    </row>
    <row r="52" spans="1:2" x14ac:dyDescent="0.35">
      <c r="A52" s="55" t="s">
        <v>25</v>
      </c>
      <c r="B52" t="s">
        <v>391</v>
      </c>
    </row>
    <row r="53" spans="1:2" x14ac:dyDescent="0.35">
      <c r="A53" s="55" t="s">
        <v>26</v>
      </c>
      <c r="B53" t="s">
        <v>392</v>
      </c>
    </row>
    <row r="54" spans="1:2" x14ac:dyDescent="0.35">
      <c r="A54" s="55" t="s">
        <v>464</v>
      </c>
      <c r="B54" t="s">
        <v>465</v>
      </c>
    </row>
    <row r="55" spans="1:2" x14ac:dyDescent="0.35">
      <c r="A55" s="55" t="s">
        <v>411</v>
      </c>
      <c r="B55" t="s">
        <v>382</v>
      </c>
    </row>
    <row r="56" spans="1:2" x14ac:dyDescent="0.35">
      <c r="A56" s="55" t="s">
        <v>412</v>
      </c>
      <c r="B56" t="s">
        <v>393</v>
      </c>
    </row>
    <row r="57" spans="1:2" x14ac:dyDescent="0.35">
      <c r="A57" s="55" t="s">
        <v>451</v>
      </c>
      <c r="B57" t="s">
        <v>452</v>
      </c>
    </row>
    <row r="58" spans="1:2" x14ac:dyDescent="0.35">
      <c r="A58" s="55" t="s">
        <v>413</v>
      </c>
      <c r="B58" t="s">
        <v>394</v>
      </c>
    </row>
    <row r="59" spans="1:2" x14ac:dyDescent="0.35">
      <c r="A59" s="55" t="s">
        <v>348</v>
      </c>
      <c r="B59" t="s">
        <v>383</v>
      </c>
    </row>
    <row r="60" spans="1:2" x14ac:dyDescent="0.35">
      <c r="A60" s="55" t="s">
        <v>339</v>
      </c>
      <c r="B60" t="s">
        <v>389</v>
      </c>
    </row>
    <row r="61" spans="1:2" x14ac:dyDescent="0.35">
      <c r="A61" s="55" t="s">
        <v>523</v>
      </c>
      <c r="B61" t="s">
        <v>539</v>
      </c>
    </row>
    <row r="62" spans="1:2" x14ac:dyDescent="0.35">
      <c r="A62" s="55" t="s">
        <v>27</v>
      </c>
      <c r="B62" t="s">
        <v>396</v>
      </c>
    </row>
    <row r="63" spans="1:2" x14ac:dyDescent="0.35">
      <c r="A63" s="55" t="s">
        <v>349</v>
      </c>
      <c r="B63" t="s">
        <v>397</v>
      </c>
    </row>
    <row r="64" spans="1:2" x14ac:dyDescent="0.35">
      <c r="A64" s="55" t="s">
        <v>350</v>
      </c>
      <c r="B64" t="s">
        <v>372</v>
      </c>
    </row>
    <row r="65" spans="1:2" x14ac:dyDescent="0.35">
      <c r="A65" s="55" t="s">
        <v>448</v>
      </c>
      <c r="B65" t="s">
        <v>389</v>
      </c>
    </row>
    <row r="66" spans="1:2" x14ac:dyDescent="0.35">
      <c r="A66" s="55" t="s">
        <v>351</v>
      </c>
      <c r="B66" t="s">
        <v>398</v>
      </c>
    </row>
    <row r="67" spans="1:2" x14ac:dyDescent="0.35">
      <c r="A67" s="55" t="s">
        <v>414</v>
      </c>
      <c r="B67" t="s">
        <v>397</v>
      </c>
    </row>
    <row r="68" spans="1:2" x14ac:dyDescent="0.35">
      <c r="A68" s="55" t="s">
        <v>352</v>
      </c>
      <c r="B68" t="s">
        <v>399</v>
      </c>
    </row>
    <row r="69" spans="1:2" x14ac:dyDescent="0.35">
      <c r="A69" s="55" t="s">
        <v>415</v>
      </c>
      <c r="B69" t="s">
        <v>395</v>
      </c>
    </row>
    <row r="70" spans="1:2" x14ac:dyDescent="0.35">
      <c r="A70" s="55" t="s">
        <v>416</v>
      </c>
      <c r="B70" t="s">
        <v>375</v>
      </c>
    </row>
    <row r="71" spans="1:2" x14ac:dyDescent="0.35">
      <c r="A71" s="55" t="s">
        <v>353</v>
      </c>
      <c r="B71" t="s">
        <v>400</v>
      </c>
    </row>
    <row r="72" spans="1:2" x14ac:dyDescent="0.35">
      <c r="A72" s="55" t="s">
        <v>336</v>
      </c>
      <c r="B72" t="s">
        <v>401</v>
      </c>
    </row>
    <row r="73" spans="1:2" x14ac:dyDescent="0.35">
      <c r="A73" s="55" t="s">
        <v>463</v>
      </c>
      <c r="B73" t="s">
        <v>366</v>
      </c>
    </row>
    <row r="74" spans="1:2" x14ac:dyDescent="0.35">
      <c r="A74" s="55" t="s">
        <v>354</v>
      </c>
      <c r="B74" t="s">
        <v>402</v>
      </c>
    </row>
    <row r="75" spans="1:2" x14ac:dyDescent="0.35">
      <c r="A75" s="55" t="s">
        <v>528</v>
      </c>
      <c r="B75" t="s">
        <v>540</v>
      </c>
    </row>
    <row r="76" spans="1:2" x14ac:dyDescent="0.35">
      <c r="A76" s="55" t="s">
        <v>338</v>
      </c>
      <c r="B76" t="s">
        <v>403</v>
      </c>
    </row>
    <row r="77" spans="1:2" x14ac:dyDescent="0.35">
      <c r="A77" s="55" t="s">
        <v>335</v>
      </c>
      <c r="B77" t="s">
        <v>373</v>
      </c>
    </row>
    <row r="78" spans="1:2" x14ac:dyDescent="0.35">
      <c r="A78" s="55" t="s">
        <v>417</v>
      </c>
      <c r="B78" t="s">
        <v>375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election activeCell="E18" sqref="E18"/>
    </sheetView>
  </sheetViews>
  <sheetFormatPr baseColWidth="10" defaultRowHeight="14.5" x14ac:dyDescent="0.35"/>
  <cols>
    <col min="1" max="1" width="11.54296875" customWidth="1"/>
  </cols>
  <sheetData>
    <row r="1" spans="1:1" x14ac:dyDescent="0.35">
      <c r="A1" t="s">
        <v>515</v>
      </c>
    </row>
    <row r="3" spans="1:1" x14ac:dyDescent="0.35">
      <c r="A3" t="s">
        <v>362</v>
      </c>
    </row>
    <row r="4" spans="1:1" x14ac:dyDescent="0.35">
      <c r="A4" t="s">
        <v>476</v>
      </c>
    </row>
    <row r="5" spans="1:1" x14ac:dyDescent="0.35">
      <c r="A5" t="s">
        <v>488</v>
      </c>
    </row>
    <row r="6" spans="1:1" x14ac:dyDescent="0.35">
      <c r="A6" t="s">
        <v>500</v>
      </c>
    </row>
    <row r="7" spans="1:1" x14ac:dyDescent="0.35">
      <c r="A7" t="s">
        <v>363</v>
      </c>
    </row>
    <row r="8" spans="1:1" x14ac:dyDescent="0.35">
      <c r="A8" t="s">
        <v>489</v>
      </c>
    </row>
    <row r="9" spans="1:1" x14ac:dyDescent="0.35">
      <c r="A9" t="s">
        <v>361</v>
      </c>
    </row>
    <row r="10" spans="1:1" x14ac:dyDescent="0.35">
      <c r="A10" t="s">
        <v>498</v>
      </c>
    </row>
    <row r="11" spans="1:1" x14ac:dyDescent="0.35">
      <c r="A11" t="s">
        <v>419</v>
      </c>
    </row>
    <row r="12" spans="1:1" x14ac:dyDescent="0.35">
      <c r="A12" t="s">
        <v>499</v>
      </c>
    </row>
    <row r="13" spans="1:1" x14ac:dyDescent="0.35">
      <c r="A13" t="s">
        <v>360</v>
      </c>
    </row>
    <row r="14" spans="1:1" x14ac:dyDescent="0.35">
      <c r="A14" t="s">
        <v>420</v>
      </c>
    </row>
    <row r="15" spans="1:1" x14ac:dyDescent="0.35">
      <c r="A15" t="s">
        <v>359</v>
      </c>
    </row>
    <row r="16" spans="1:1" x14ac:dyDescent="0.35">
      <c r="A16" t="s">
        <v>358</v>
      </c>
    </row>
    <row r="17" spans="1:1" x14ac:dyDescent="0.35">
      <c r="A17" t="s">
        <v>501</v>
      </c>
    </row>
  </sheetData>
  <dataValidations count="1">
    <dataValidation type="list" allowBlank="1" showInputMessage="1" showErrorMessage="1" sqref="D29">
      <formula1>#REF!</formula1>
    </dataValidation>
  </dataValidation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4"/>
  <sheetViews>
    <sheetView workbookViewId="0">
      <selection activeCell="A9" sqref="A9"/>
    </sheetView>
  </sheetViews>
  <sheetFormatPr baseColWidth="10" defaultRowHeight="14.5" x14ac:dyDescent="0.35"/>
  <cols>
    <col min="1" max="1" width="43.453125" bestFit="1" customWidth="1"/>
  </cols>
  <sheetData>
    <row r="2" spans="1:1" ht="15.5" x14ac:dyDescent="0.35">
      <c r="A2" s="50" t="s">
        <v>516</v>
      </c>
    </row>
    <row r="3" spans="1:1" ht="15.5" x14ac:dyDescent="0.35">
      <c r="A3" s="47"/>
    </row>
    <row r="4" spans="1:1" ht="15.5" x14ac:dyDescent="0.35">
      <c r="A4" s="48" t="s">
        <v>1</v>
      </c>
    </row>
    <row r="5" spans="1:1" ht="15.5" x14ac:dyDescent="0.35">
      <c r="A5" s="49" t="s">
        <v>470</v>
      </c>
    </row>
    <row r="6" spans="1:1" ht="15.5" x14ac:dyDescent="0.35">
      <c r="A6" s="49" t="s">
        <v>357</v>
      </c>
    </row>
    <row r="7" spans="1:1" ht="15.5" x14ac:dyDescent="0.35">
      <c r="A7" s="49" t="s">
        <v>425</v>
      </c>
    </row>
    <row r="8" spans="1:1" ht="15.5" x14ac:dyDescent="0.35">
      <c r="A8" s="51" t="s">
        <v>502</v>
      </c>
    </row>
    <row r="9" spans="1:1" ht="15.5" x14ac:dyDescent="0.35">
      <c r="A9" s="52"/>
    </row>
    <row r="10" spans="1:1" ht="15.5" x14ac:dyDescent="0.35">
      <c r="A10" s="31"/>
    </row>
    <row r="12" spans="1:1" ht="15.5" x14ac:dyDescent="0.35">
      <c r="A12" s="31"/>
    </row>
    <row r="13" spans="1:1" ht="15.5" x14ac:dyDescent="0.35">
      <c r="A13" s="31"/>
    </row>
    <row r="14" spans="1:1" ht="15.5" x14ac:dyDescent="0.35">
      <c r="A14" s="31"/>
    </row>
  </sheetData>
  <dataValidations count="1">
    <dataValidation type="list" allowBlank="1" showInputMessage="1" showErrorMessage="1" sqref="H35 E16">
      <formula1>$A$1:$A$8</formula1>
    </dataValidation>
  </dataValidation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0"/>
  <sheetViews>
    <sheetView workbookViewId="0">
      <selection activeCell="C53" sqref="C53"/>
    </sheetView>
  </sheetViews>
  <sheetFormatPr baseColWidth="10" defaultRowHeight="14.5" x14ac:dyDescent="0.35"/>
  <cols>
    <col min="1" max="1" width="34.08984375" bestFit="1" customWidth="1"/>
  </cols>
  <sheetData>
    <row r="1" spans="1:1" ht="15.5" x14ac:dyDescent="0.35">
      <c r="A1" s="50" t="s">
        <v>460</v>
      </c>
    </row>
    <row r="2" spans="1:1" ht="15.5" x14ac:dyDescent="0.35">
      <c r="A2" s="47"/>
    </row>
    <row r="3" spans="1:1" ht="15.5" x14ac:dyDescent="0.35">
      <c r="A3" s="47" t="s">
        <v>461</v>
      </c>
    </row>
    <row r="4" spans="1:1" ht="15.5" x14ac:dyDescent="0.35">
      <c r="A4" s="47" t="s">
        <v>418</v>
      </c>
    </row>
    <row r="5" spans="1:1" ht="15.5" x14ac:dyDescent="0.35">
      <c r="A5" s="47" t="s">
        <v>423</v>
      </c>
    </row>
    <row r="6" spans="1:1" ht="15.5" x14ac:dyDescent="0.35">
      <c r="A6" s="47" t="s">
        <v>424</v>
      </c>
    </row>
    <row r="7" spans="1:1" ht="15.5" x14ac:dyDescent="0.35">
      <c r="A7" s="47" t="s">
        <v>436</v>
      </c>
    </row>
    <row r="8" spans="1:1" ht="15.5" x14ac:dyDescent="0.35">
      <c r="A8" s="47" t="s">
        <v>442</v>
      </c>
    </row>
    <row r="9" spans="1:1" ht="15.5" x14ac:dyDescent="0.35">
      <c r="A9" s="47" t="s">
        <v>477</v>
      </c>
    </row>
    <row r="10" spans="1:1" ht="15.5" x14ac:dyDescent="0.35">
      <c r="A10" s="47" t="s">
        <v>478</v>
      </c>
    </row>
    <row r="11" spans="1:1" ht="15.5" x14ac:dyDescent="0.35">
      <c r="A11" s="47" t="s">
        <v>479</v>
      </c>
    </row>
    <row r="12" spans="1:1" ht="15.5" x14ac:dyDescent="0.35">
      <c r="A12" s="47" t="s">
        <v>480</v>
      </c>
    </row>
    <row r="13" spans="1:1" ht="15.5" x14ac:dyDescent="0.35">
      <c r="A13" s="47" t="s">
        <v>541</v>
      </c>
    </row>
    <row r="14" spans="1:1" ht="15.5" x14ac:dyDescent="0.35">
      <c r="A14" s="47" t="s">
        <v>542</v>
      </c>
    </row>
    <row r="15" spans="1:1" ht="15.5" x14ac:dyDescent="0.35">
      <c r="A15" s="47" t="s">
        <v>543</v>
      </c>
    </row>
    <row r="16" spans="1:1" ht="15.5" x14ac:dyDescent="0.35">
      <c r="A16" s="47" t="s">
        <v>544</v>
      </c>
    </row>
    <row r="17" spans="1:1" ht="15.5" x14ac:dyDescent="0.35">
      <c r="A17" s="47" t="s">
        <v>506</v>
      </c>
    </row>
    <row r="18" spans="1:1" ht="15.5" x14ac:dyDescent="0.35">
      <c r="A18" s="47" t="s">
        <v>445</v>
      </c>
    </row>
    <row r="19" spans="1:1" ht="15.5" x14ac:dyDescent="0.35">
      <c r="A19" s="47" t="s">
        <v>421</v>
      </c>
    </row>
    <row r="20" spans="1:1" ht="15.5" x14ac:dyDescent="0.35">
      <c r="A20" s="47" t="s">
        <v>456</v>
      </c>
    </row>
    <row r="21" spans="1:1" ht="15.5" x14ac:dyDescent="0.35">
      <c r="A21" s="47" t="s">
        <v>485</v>
      </c>
    </row>
    <row r="22" spans="1:1" ht="15.5" x14ac:dyDescent="0.35">
      <c r="A22" s="48" t="s">
        <v>437</v>
      </c>
    </row>
    <row r="23" spans="1:1" ht="15.5" x14ac:dyDescent="0.35">
      <c r="A23" s="47" t="s">
        <v>546</v>
      </c>
    </row>
    <row r="24" spans="1:1" ht="15.5" x14ac:dyDescent="0.35">
      <c r="A24" s="47" t="s">
        <v>468</v>
      </c>
    </row>
    <row r="25" spans="1:1" ht="15.5" x14ac:dyDescent="0.35">
      <c r="A25" s="47" t="s">
        <v>545</v>
      </c>
    </row>
    <row r="26" spans="1:1" ht="15.5" x14ac:dyDescent="0.35">
      <c r="A26" s="47" t="s">
        <v>484</v>
      </c>
    </row>
    <row r="27" spans="1:1" ht="15.5" x14ac:dyDescent="0.35">
      <c r="A27" s="47" t="s">
        <v>453</v>
      </c>
    </row>
    <row r="28" spans="1:1" ht="15.5" x14ac:dyDescent="0.35">
      <c r="A28" s="47" t="s">
        <v>482</v>
      </c>
    </row>
    <row r="29" spans="1:1" ht="15.5" x14ac:dyDescent="0.35">
      <c r="A29" s="47" t="s">
        <v>455</v>
      </c>
    </row>
    <row r="30" spans="1:1" ht="15.5" x14ac:dyDescent="0.35">
      <c r="A30" s="47" t="s">
        <v>483</v>
      </c>
    </row>
    <row r="31" spans="1:1" ht="15.5" x14ac:dyDescent="0.35">
      <c r="A31" s="47" t="s">
        <v>458</v>
      </c>
    </row>
    <row r="32" spans="1:1" ht="15.5" x14ac:dyDescent="0.35">
      <c r="A32" s="47" t="s">
        <v>457</v>
      </c>
    </row>
    <row r="33" spans="1:1" ht="15.5" x14ac:dyDescent="0.35">
      <c r="A33" s="47" t="s">
        <v>469</v>
      </c>
    </row>
    <row r="34" spans="1:1" ht="15.5" x14ac:dyDescent="0.35">
      <c r="A34" s="47" t="s">
        <v>504</v>
      </c>
    </row>
    <row r="35" spans="1:1" ht="15.5" x14ac:dyDescent="0.35">
      <c r="A35" s="47" t="s">
        <v>505</v>
      </c>
    </row>
    <row r="36" spans="1:1" ht="15.5" x14ac:dyDescent="0.35">
      <c r="A36" s="47" t="s">
        <v>467</v>
      </c>
    </row>
    <row r="37" spans="1:1" ht="15.5" x14ac:dyDescent="0.35">
      <c r="A37" s="48" t="s">
        <v>486</v>
      </c>
    </row>
    <row r="38" spans="1:1" ht="15.5" x14ac:dyDescent="0.35">
      <c r="A38" s="47" t="s">
        <v>466</v>
      </c>
    </row>
    <row r="39" spans="1:1" ht="15.5" x14ac:dyDescent="0.35">
      <c r="A39" s="47" t="s">
        <v>443</v>
      </c>
    </row>
    <row r="40" spans="1:1" ht="15.5" x14ac:dyDescent="0.35">
      <c r="A40" s="47" t="s">
        <v>438</v>
      </c>
    </row>
    <row r="41" spans="1:1" ht="15.5" x14ac:dyDescent="0.35">
      <c r="A41" s="47" t="s">
        <v>439</v>
      </c>
    </row>
    <row r="42" spans="1:1" ht="15.5" x14ac:dyDescent="0.35">
      <c r="A42" s="47" t="s">
        <v>440</v>
      </c>
    </row>
    <row r="43" spans="1:1" ht="15.5" x14ac:dyDescent="0.35">
      <c r="A43" s="47" t="s">
        <v>441</v>
      </c>
    </row>
    <row r="44" spans="1:1" ht="15.5" x14ac:dyDescent="0.35">
      <c r="A44" s="47" t="s">
        <v>444</v>
      </c>
    </row>
    <row r="45" spans="1:1" ht="15.5" x14ac:dyDescent="0.35">
      <c r="A45" s="47" t="s">
        <v>481</v>
      </c>
    </row>
    <row r="46" spans="1:1" ht="15.5" x14ac:dyDescent="0.35">
      <c r="A46" s="47" t="s">
        <v>435</v>
      </c>
    </row>
    <row r="47" spans="1:1" ht="15.5" x14ac:dyDescent="0.35">
      <c r="A47" s="47" t="s">
        <v>454</v>
      </c>
    </row>
    <row r="48" spans="1:1" ht="15.5" x14ac:dyDescent="0.35">
      <c r="A48" s="47" t="s">
        <v>547</v>
      </c>
    </row>
    <row r="49" spans="1:1" ht="15.5" x14ac:dyDescent="0.35">
      <c r="A49" s="47" t="s">
        <v>487</v>
      </c>
    </row>
    <row r="50" spans="1:1" ht="15.5" x14ac:dyDescent="0.35">
      <c r="A50" s="53" t="s">
        <v>503</v>
      </c>
    </row>
  </sheetData>
  <dataValidations count="1">
    <dataValidation type="list" allowBlank="1" showInputMessage="1" showErrorMessage="1" sqref="G47:G48">
      <formula1>$A$1:$A$50</formula1>
    </dataValidation>
  </dataValidation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
  <sheetViews>
    <sheetView workbookViewId="0">
      <selection activeCell="A3" sqref="A3"/>
    </sheetView>
  </sheetViews>
  <sheetFormatPr baseColWidth="10" defaultRowHeight="14.5" x14ac:dyDescent="0.35"/>
  <cols>
    <col min="1" max="1" width="26" bestFit="1" customWidth="1"/>
  </cols>
  <sheetData>
    <row r="2" spans="1:1" x14ac:dyDescent="0.35">
      <c r="A2" t="s">
        <v>28</v>
      </c>
    </row>
    <row r="3" spans="1:1" x14ac:dyDescent="0.35">
      <c r="A3" t="s">
        <v>29</v>
      </c>
    </row>
    <row r="5" spans="1:1" x14ac:dyDescent="0.35">
      <c r="A5" t="s">
        <v>343</v>
      </c>
    </row>
    <row r="6" spans="1:1" x14ac:dyDescent="0.35">
      <c r="A6" t="s">
        <v>344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4"/>
  <sheetViews>
    <sheetView workbookViewId="0">
      <selection activeCell="F17" sqref="F17"/>
    </sheetView>
  </sheetViews>
  <sheetFormatPr baseColWidth="10" defaultRowHeight="14.5" x14ac:dyDescent="0.35"/>
  <cols>
    <col min="1" max="1" width="18.90625" bestFit="1" customWidth="1"/>
  </cols>
  <sheetData>
    <row r="1" spans="1:1" ht="15.5" x14ac:dyDescent="0.35">
      <c r="A1" s="37" t="s">
        <v>460</v>
      </c>
    </row>
    <row r="2" spans="1:1" ht="15.5" x14ac:dyDescent="0.35">
      <c r="A2" s="37" t="s">
        <v>471</v>
      </c>
    </row>
    <row r="3" spans="1:1" ht="15.5" x14ac:dyDescent="0.35">
      <c r="A3" s="37"/>
    </row>
    <row r="4" spans="1:1" ht="15.5" x14ac:dyDescent="0.35">
      <c r="A4" s="37"/>
    </row>
  </sheetData>
  <dataValidations count="1">
    <dataValidation type="list" allowBlank="1" showInputMessage="1" showErrorMessage="1" sqref="J33">
      <formula1>$A$1:$A$2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51"/>
  <sheetViews>
    <sheetView zoomScaleNormal="100" workbookViewId="0">
      <selection activeCell="E21" sqref="E21"/>
    </sheetView>
  </sheetViews>
  <sheetFormatPr baseColWidth="10" defaultRowHeight="14.5" x14ac:dyDescent="0.35"/>
  <cols>
    <col min="1" max="1" width="9" customWidth="1"/>
    <col min="2" max="2" width="75.90625" bestFit="1" customWidth="1"/>
  </cols>
  <sheetData>
    <row r="1" spans="1:2" x14ac:dyDescent="0.35">
      <c r="A1" s="115" t="s">
        <v>30</v>
      </c>
      <c r="B1" s="115"/>
    </row>
    <row r="2" spans="1:2" x14ac:dyDescent="0.35">
      <c r="A2" s="17" t="s">
        <v>31</v>
      </c>
      <c r="B2" s="15" t="s">
        <v>32</v>
      </c>
    </row>
    <row r="3" spans="1:2" x14ac:dyDescent="0.35">
      <c r="A3" s="17" t="s">
        <v>33</v>
      </c>
      <c r="B3" s="15" t="s">
        <v>34</v>
      </c>
    </row>
    <row r="4" spans="1:2" x14ac:dyDescent="0.35">
      <c r="A4" s="17" t="s">
        <v>35</v>
      </c>
      <c r="B4" s="15" t="s">
        <v>36</v>
      </c>
    </row>
    <row r="5" spans="1:2" x14ac:dyDescent="0.35">
      <c r="A5" s="17" t="s">
        <v>37</v>
      </c>
      <c r="B5" s="15" t="s">
        <v>38</v>
      </c>
    </row>
    <row r="6" spans="1:2" x14ac:dyDescent="0.35">
      <c r="A6" s="17" t="s">
        <v>39</v>
      </c>
      <c r="B6" s="15" t="s">
        <v>40</v>
      </c>
    </row>
    <row r="7" spans="1:2" x14ac:dyDescent="0.35">
      <c r="A7" s="17" t="s">
        <v>41</v>
      </c>
      <c r="B7" s="15" t="s">
        <v>42</v>
      </c>
    </row>
    <row r="8" spans="1:2" x14ac:dyDescent="0.35">
      <c r="A8" s="17" t="s">
        <v>43</v>
      </c>
      <c r="B8" s="15" t="s">
        <v>44</v>
      </c>
    </row>
    <row r="9" spans="1:2" x14ac:dyDescent="0.35">
      <c r="A9" s="115" t="s">
        <v>45</v>
      </c>
      <c r="B9" s="115"/>
    </row>
    <row r="10" spans="1:2" x14ac:dyDescent="0.35">
      <c r="A10" s="18" t="s">
        <v>46</v>
      </c>
      <c r="B10" s="16" t="s">
        <v>47</v>
      </c>
    </row>
    <row r="11" spans="1:2" x14ac:dyDescent="0.35">
      <c r="A11" s="18" t="s">
        <v>48</v>
      </c>
      <c r="B11" s="16" t="s">
        <v>49</v>
      </c>
    </row>
    <row r="12" spans="1:2" x14ac:dyDescent="0.35">
      <c r="A12" s="18" t="s">
        <v>50</v>
      </c>
      <c r="B12" s="16" t="s">
        <v>51</v>
      </c>
    </row>
    <row r="13" spans="1:2" x14ac:dyDescent="0.35">
      <c r="A13" s="18" t="s">
        <v>52</v>
      </c>
      <c r="B13" s="16" t="s">
        <v>53</v>
      </c>
    </row>
    <row r="14" spans="1:2" x14ac:dyDescent="0.35">
      <c r="A14" s="18" t="s">
        <v>54</v>
      </c>
      <c r="B14" s="16" t="s">
        <v>55</v>
      </c>
    </row>
    <row r="15" spans="1:2" x14ac:dyDescent="0.35">
      <c r="A15" s="18" t="s">
        <v>56</v>
      </c>
      <c r="B15" s="16" t="s">
        <v>57</v>
      </c>
    </row>
    <row r="16" spans="1:2" x14ac:dyDescent="0.35">
      <c r="A16" s="115" t="s">
        <v>58</v>
      </c>
      <c r="B16" s="115"/>
    </row>
    <row r="17" spans="1:2" x14ac:dyDescent="0.35">
      <c r="A17" s="18" t="s">
        <v>59</v>
      </c>
      <c r="B17" s="15" t="s">
        <v>60</v>
      </c>
    </row>
    <row r="18" spans="1:2" x14ac:dyDescent="0.35">
      <c r="A18" s="18" t="s">
        <v>61</v>
      </c>
      <c r="B18" s="15" t="s">
        <v>62</v>
      </c>
    </row>
    <row r="19" spans="1:2" x14ac:dyDescent="0.35">
      <c r="A19" s="18" t="s">
        <v>63</v>
      </c>
      <c r="B19" s="15" t="s">
        <v>64</v>
      </c>
    </row>
    <row r="20" spans="1:2" x14ac:dyDescent="0.35">
      <c r="A20" s="18" t="s">
        <v>65</v>
      </c>
      <c r="B20" s="15" t="s">
        <v>66</v>
      </c>
    </row>
    <row r="21" spans="1:2" x14ac:dyDescent="0.35">
      <c r="A21" s="18" t="s">
        <v>67</v>
      </c>
      <c r="B21" s="15" t="s">
        <v>68</v>
      </c>
    </row>
    <row r="22" spans="1:2" x14ac:dyDescent="0.35">
      <c r="A22" s="18" t="s">
        <v>69</v>
      </c>
      <c r="B22" s="15" t="s">
        <v>70</v>
      </c>
    </row>
    <row r="23" spans="1:2" x14ac:dyDescent="0.35">
      <c r="A23" s="18" t="s">
        <v>71</v>
      </c>
      <c r="B23" s="15" t="s">
        <v>72</v>
      </c>
    </row>
    <row r="24" spans="1:2" x14ac:dyDescent="0.35">
      <c r="A24" s="18" t="s">
        <v>73</v>
      </c>
      <c r="B24" s="15" t="s">
        <v>74</v>
      </c>
    </row>
    <row r="25" spans="1:2" x14ac:dyDescent="0.35">
      <c r="A25" s="18" t="s">
        <v>75</v>
      </c>
      <c r="B25" s="15" t="s">
        <v>76</v>
      </c>
    </row>
    <row r="26" spans="1:2" x14ac:dyDescent="0.35">
      <c r="A26" s="18" t="s">
        <v>77</v>
      </c>
      <c r="B26" s="15" t="s">
        <v>78</v>
      </c>
    </row>
    <row r="27" spans="1:2" x14ac:dyDescent="0.35">
      <c r="A27" s="18" t="s">
        <v>79</v>
      </c>
      <c r="B27" s="15" t="s">
        <v>80</v>
      </c>
    </row>
    <row r="28" spans="1:2" x14ac:dyDescent="0.35">
      <c r="A28" s="18" t="s">
        <v>81</v>
      </c>
      <c r="B28" s="15" t="s">
        <v>82</v>
      </c>
    </row>
    <row r="29" spans="1:2" x14ac:dyDescent="0.35">
      <c r="A29" s="18" t="s">
        <v>83</v>
      </c>
      <c r="B29" s="15" t="s">
        <v>84</v>
      </c>
    </row>
    <row r="30" spans="1:2" x14ac:dyDescent="0.35">
      <c r="A30" s="115" t="s">
        <v>85</v>
      </c>
      <c r="B30" s="115"/>
    </row>
    <row r="31" spans="1:2" x14ac:dyDescent="0.35">
      <c r="A31" s="18" t="s">
        <v>86</v>
      </c>
      <c r="B31" s="15" t="s">
        <v>87</v>
      </c>
    </row>
    <row r="32" spans="1:2" x14ac:dyDescent="0.35">
      <c r="A32" s="18" t="s">
        <v>88</v>
      </c>
      <c r="B32" s="15" t="s">
        <v>89</v>
      </c>
    </row>
    <row r="33" spans="1:2" x14ac:dyDescent="0.35">
      <c r="A33" s="18" t="s">
        <v>90</v>
      </c>
      <c r="B33" s="15" t="s">
        <v>91</v>
      </c>
    </row>
    <row r="34" spans="1:2" x14ac:dyDescent="0.35">
      <c r="A34" s="18" t="s">
        <v>92</v>
      </c>
      <c r="B34" s="15" t="s">
        <v>93</v>
      </c>
    </row>
    <row r="35" spans="1:2" x14ac:dyDescent="0.35">
      <c r="A35" s="18" t="s">
        <v>94</v>
      </c>
      <c r="B35" s="15" t="s">
        <v>95</v>
      </c>
    </row>
    <row r="36" spans="1:2" x14ac:dyDescent="0.35">
      <c r="A36" s="18" t="s">
        <v>96</v>
      </c>
      <c r="B36" s="15" t="s">
        <v>97</v>
      </c>
    </row>
    <row r="37" spans="1:2" x14ac:dyDescent="0.35">
      <c r="A37" s="18" t="s">
        <v>98</v>
      </c>
      <c r="B37" s="15" t="s">
        <v>99</v>
      </c>
    </row>
    <row r="38" spans="1:2" x14ac:dyDescent="0.35">
      <c r="A38" s="115" t="s">
        <v>100</v>
      </c>
      <c r="B38" s="115"/>
    </row>
    <row r="39" spans="1:2" x14ac:dyDescent="0.35">
      <c r="A39" s="18" t="s">
        <v>101</v>
      </c>
      <c r="B39" s="15" t="s">
        <v>102</v>
      </c>
    </row>
    <row r="40" spans="1:2" x14ac:dyDescent="0.35">
      <c r="A40" s="18" t="s">
        <v>103</v>
      </c>
      <c r="B40" s="15" t="s">
        <v>104</v>
      </c>
    </row>
    <row r="41" spans="1:2" x14ac:dyDescent="0.35">
      <c r="A41" s="18" t="s">
        <v>105</v>
      </c>
      <c r="B41" s="15" t="s">
        <v>106</v>
      </c>
    </row>
    <row r="42" spans="1:2" x14ac:dyDescent="0.35">
      <c r="A42" s="18" t="s">
        <v>107</v>
      </c>
      <c r="B42" s="15" t="s">
        <v>108</v>
      </c>
    </row>
    <row r="43" spans="1:2" x14ac:dyDescent="0.35">
      <c r="A43" s="18" t="s">
        <v>109</v>
      </c>
      <c r="B43" s="15" t="s">
        <v>110</v>
      </c>
    </row>
    <row r="44" spans="1:2" x14ac:dyDescent="0.35">
      <c r="A44" s="18" t="s">
        <v>111</v>
      </c>
      <c r="B44" s="15" t="s">
        <v>112</v>
      </c>
    </row>
    <row r="45" spans="1:2" x14ac:dyDescent="0.35">
      <c r="A45" s="18" t="s">
        <v>113</v>
      </c>
      <c r="B45" s="15" t="s">
        <v>114</v>
      </c>
    </row>
    <row r="46" spans="1:2" x14ac:dyDescent="0.35">
      <c r="A46" s="115" t="s">
        <v>115</v>
      </c>
      <c r="B46" s="115"/>
    </row>
    <row r="47" spans="1:2" x14ac:dyDescent="0.35">
      <c r="A47" s="18" t="s">
        <v>116</v>
      </c>
      <c r="B47" s="16" t="s">
        <v>117</v>
      </c>
    </row>
    <row r="48" spans="1:2" x14ac:dyDescent="0.35">
      <c r="A48" s="18" t="s">
        <v>118</v>
      </c>
      <c r="B48" s="16" t="s">
        <v>119</v>
      </c>
    </row>
    <row r="49" spans="1:2" x14ac:dyDescent="0.35">
      <c r="A49" s="18" t="s">
        <v>120</v>
      </c>
      <c r="B49" s="16" t="s">
        <v>121</v>
      </c>
    </row>
    <row r="50" spans="1:2" x14ac:dyDescent="0.35">
      <c r="A50" s="18" t="s">
        <v>122</v>
      </c>
      <c r="B50" s="16" t="s">
        <v>123</v>
      </c>
    </row>
    <row r="51" spans="1:2" x14ac:dyDescent="0.35">
      <c r="A51" s="18" t="s">
        <v>124</v>
      </c>
      <c r="B51" s="16" t="s">
        <v>125</v>
      </c>
    </row>
  </sheetData>
  <mergeCells count="6">
    <mergeCell ref="A46:B46"/>
    <mergeCell ref="A1:B1"/>
    <mergeCell ref="A9:B9"/>
    <mergeCell ref="A16:B16"/>
    <mergeCell ref="A30:B30"/>
    <mergeCell ref="A38:B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60"/>
  <sheetViews>
    <sheetView topLeftCell="A3" workbookViewId="0">
      <selection activeCell="F11" sqref="F11"/>
    </sheetView>
  </sheetViews>
  <sheetFormatPr baseColWidth="10" defaultRowHeight="14.5" x14ac:dyDescent="0.35"/>
  <cols>
    <col min="2" max="2" width="75.6328125" bestFit="1" customWidth="1"/>
  </cols>
  <sheetData>
    <row r="1" spans="1:2" x14ac:dyDescent="0.35">
      <c r="A1" s="115" t="s">
        <v>126</v>
      </c>
      <c r="B1" s="115"/>
    </row>
    <row r="2" spans="1:2" x14ac:dyDescent="0.35">
      <c r="A2" s="18" t="s">
        <v>127</v>
      </c>
      <c r="B2" s="15" t="s">
        <v>128</v>
      </c>
    </row>
    <row r="3" spans="1:2" x14ac:dyDescent="0.35">
      <c r="A3" s="18" t="s">
        <v>129</v>
      </c>
      <c r="B3" s="15" t="s">
        <v>130</v>
      </c>
    </row>
    <row r="4" spans="1:2" x14ac:dyDescent="0.35">
      <c r="A4" s="18" t="s">
        <v>131</v>
      </c>
      <c r="B4" s="15" t="s">
        <v>132</v>
      </c>
    </row>
    <row r="5" spans="1:2" x14ac:dyDescent="0.35">
      <c r="A5" s="18" t="s">
        <v>133</v>
      </c>
      <c r="B5" s="15" t="s">
        <v>134</v>
      </c>
    </row>
    <row r="6" spans="1:2" x14ac:dyDescent="0.35">
      <c r="A6" s="18" t="s">
        <v>135</v>
      </c>
      <c r="B6" s="15" t="s">
        <v>136</v>
      </c>
    </row>
    <row r="7" spans="1:2" x14ac:dyDescent="0.35">
      <c r="A7" s="115" t="s">
        <v>137</v>
      </c>
      <c r="B7" s="115"/>
    </row>
    <row r="8" spans="1:2" x14ac:dyDescent="0.35">
      <c r="A8" s="18" t="s">
        <v>138</v>
      </c>
      <c r="B8" s="15" t="s">
        <v>139</v>
      </c>
    </row>
    <row r="9" spans="1:2" x14ac:dyDescent="0.35">
      <c r="A9" s="18" t="s">
        <v>140</v>
      </c>
      <c r="B9" s="15" t="s">
        <v>141</v>
      </c>
    </row>
    <row r="10" spans="1:2" x14ac:dyDescent="0.35">
      <c r="A10" s="18" t="s">
        <v>142</v>
      </c>
      <c r="B10" s="15" t="s">
        <v>143</v>
      </c>
    </row>
    <row r="11" spans="1:2" x14ac:dyDescent="0.35">
      <c r="A11" s="18" t="s">
        <v>144</v>
      </c>
      <c r="B11" s="15" t="s">
        <v>145</v>
      </c>
    </row>
    <row r="12" spans="1:2" x14ac:dyDescent="0.35">
      <c r="A12" s="18" t="s">
        <v>146</v>
      </c>
      <c r="B12" s="15" t="s">
        <v>147</v>
      </c>
    </row>
    <row r="13" spans="1:2" x14ac:dyDescent="0.35">
      <c r="A13" s="18" t="s">
        <v>148</v>
      </c>
      <c r="B13" s="15" t="s">
        <v>149</v>
      </c>
    </row>
    <row r="14" spans="1:2" x14ac:dyDescent="0.35">
      <c r="A14" s="18" t="s">
        <v>150</v>
      </c>
      <c r="B14" s="15" t="s">
        <v>151</v>
      </c>
    </row>
    <row r="15" spans="1:2" x14ac:dyDescent="0.35">
      <c r="A15" s="18" t="s">
        <v>152</v>
      </c>
      <c r="B15" s="15" t="s">
        <v>153</v>
      </c>
    </row>
    <row r="16" spans="1:2" x14ac:dyDescent="0.35">
      <c r="A16" s="115" t="s">
        <v>154</v>
      </c>
      <c r="B16" s="115"/>
    </row>
    <row r="17" spans="1:2" x14ac:dyDescent="0.35">
      <c r="A17" s="18" t="s">
        <v>155</v>
      </c>
      <c r="B17" s="15" t="s">
        <v>156</v>
      </c>
    </row>
    <row r="18" spans="1:2" x14ac:dyDescent="0.35">
      <c r="A18" s="18" t="s">
        <v>157</v>
      </c>
      <c r="B18" s="15" t="s">
        <v>158</v>
      </c>
    </row>
    <row r="19" spans="1:2" x14ac:dyDescent="0.35">
      <c r="A19" s="115" t="s">
        <v>159</v>
      </c>
      <c r="B19" s="115"/>
    </row>
    <row r="20" spans="1:2" x14ac:dyDescent="0.35">
      <c r="A20" s="18" t="s">
        <v>160</v>
      </c>
      <c r="B20" s="15" t="s">
        <v>161</v>
      </c>
    </row>
    <row r="21" spans="1:2" x14ac:dyDescent="0.35">
      <c r="A21" s="18" t="s">
        <v>162</v>
      </c>
      <c r="B21" s="15" t="s">
        <v>163</v>
      </c>
    </row>
    <row r="22" spans="1:2" x14ac:dyDescent="0.35">
      <c r="A22" s="18" t="s">
        <v>164</v>
      </c>
      <c r="B22" s="15" t="s">
        <v>165</v>
      </c>
    </row>
    <row r="23" spans="1:2" x14ac:dyDescent="0.35">
      <c r="A23" s="115" t="s">
        <v>166</v>
      </c>
      <c r="B23" s="115"/>
    </row>
    <row r="24" spans="1:2" x14ac:dyDescent="0.35">
      <c r="A24" s="18" t="s">
        <v>167</v>
      </c>
      <c r="B24" s="15" t="s">
        <v>168</v>
      </c>
    </row>
    <row r="25" spans="1:2" x14ac:dyDescent="0.35">
      <c r="A25" s="115" t="s">
        <v>169</v>
      </c>
      <c r="B25" s="115"/>
    </row>
    <row r="26" spans="1:2" x14ac:dyDescent="0.35">
      <c r="A26" s="18" t="s">
        <v>170</v>
      </c>
      <c r="B26" s="15" t="s">
        <v>171</v>
      </c>
    </row>
    <row r="27" spans="1:2" x14ac:dyDescent="0.35">
      <c r="A27" s="18" t="s">
        <v>172</v>
      </c>
      <c r="B27" s="15" t="s">
        <v>173</v>
      </c>
    </row>
    <row r="28" spans="1:2" x14ac:dyDescent="0.35">
      <c r="A28" s="18" t="s">
        <v>174</v>
      </c>
      <c r="B28" s="15" t="s">
        <v>175</v>
      </c>
    </row>
    <row r="29" spans="1:2" x14ac:dyDescent="0.35">
      <c r="A29" s="18" t="s">
        <v>176</v>
      </c>
      <c r="B29" s="15" t="s">
        <v>177</v>
      </c>
    </row>
    <row r="30" spans="1:2" x14ac:dyDescent="0.35">
      <c r="A30" s="18" t="s">
        <v>178</v>
      </c>
      <c r="B30" s="15" t="s">
        <v>179</v>
      </c>
    </row>
    <row r="31" spans="1:2" x14ac:dyDescent="0.35">
      <c r="A31" s="18" t="s">
        <v>180</v>
      </c>
      <c r="B31" s="15" t="s">
        <v>181</v>
      </c>
    </row>
    <row r="32" spans="1:2" x14ac:dyDescent="0.35">
      <c r="A32" s="18" t="s">
        <v>182</v>
      </c>
      <c r="B32" s="15" t="s">
        <v>183</v>
      </c>
    </row>
    <row r="33" spans="1:2" x14ac:dyDescent="0.35">
      <c r="A33" s="18" t="s">
        <v>184</v>
      </c>
      <c r="B33" s="15" t="s">
        <v>185</v>
      </c>
    </row>
    <row r="34" spans="1:2" x14ac:dyDescent="0.35">
      <c r="A34" s="18" t="s">
        <v>186</v>
      </c>
      <c r="B34" s="15" t="s">
        <v>187</v>
      </c>
    </row>
    <row r="35" spans="1:2" x14ac:dyDescent="0.35">
      <c r="A35" s="115" t="s">
        <v>188</v>
      </c>
      <c r="B35" s="115"/>
    </row>
    <row r="36" spans="1:2" x14ac:dyDescent="0.35">
      <c r="A36" s="18" t="s">
        <v>189</v>
      </c>
      <c r="B36" s="15" t="s">
        <v>190</v>
      </c>
    </row>
    <row r="37" spans="1:2" x14ac:dyDescent="0.35">
      <c r="A37" s="18" t="s">
        <v>191</v>
      </c>
      <c r="B37" s="15" t="s">
        <v>192</v>
      </c>
    </row>
    <row r="38" spans="1:2" x14ac:dyDescent="0.35">
      <c r="A38" s="18" t="s">
        <v>193</v>
      </c>
      <c r="B38" s="15" t="s">
        <v>194</v>
      </c>
    </row>
    <row r="39" spans="1:2" x14ac:dyDescent="0.35">
      <c r="A39" s="18" t="s">
        <v>195</v>
      </c>
      <c r="B39" s="15" t="s">
        <v>196</v>
      </c>
    </row>
    <row r="40" spans="1:2" x14ac:dyDescent="0.35">
      <c r="A40" s="18" t="s">
        <v>197</v>
      </c>
      <c r="B40" s="15" t="s">
        <v>198</v>
      </c>
    </row>
    <row r="41" spans="1:2" x14ac:dyDescent="0.35">
      <c r="A41" s="18" t="s">
        <v>199</v>
      </c>
      <c r="B41" s="15" t="s">
        <v>200</v>
      </c>
    </row>
    <row r="42" spans="1:2" x14ac:dyDescent="0.35">
      <c r="A42" s="18" t="s">
        <v>201</v>
      </c>
      <c r="B42" s="15" t="s">
        <v>202</v>
      </c>
    </row>
    <row r="43" spans="1:2" x14ac:dyDescent="0.35">
      <c r="A43" s="18" t="s">
        <v>203</v>
      </c>
      <c r="B43" s="15" t="s">
        <v>204</v>
      </c>
    </row>
    <row r="44" spans="1:2" x14ac:dyDescent="0.35">
      <c r="A44" s="18" t="s">
        <v>205</v>
      </c>
      <c r="B44" s="15" t="s">
        <v>206</v>
      </c>
    </row>
    <row r="45" spans="1:2" x14ac:dyDescent="0.35">
      <c r="A45" s="18" t="s">
        <v>207</v>
      </c>
      <c r="B45" s="15" t="s">
        <v>208</v>
      </c>
    </row>
    <row r="46" spans="1:2" x14ac:dyDescent="0.35">
      <c r="A46" s="18" t="s">
        <v>209</v>
      </c>
      <c r="B46" s="15" t="s">
        <v>210</v>
      </c>
    </row>
    <row r="47" spans="1:2" x14ac:dyDescent="0.35">
      <c r="A47" s="18" t="s">
        <v>211</v>
      </c>
      <c r="B47" s="15" t="s">
        <v>212</v>
      </c>
    </row>
    <row r="48" spans="1:2" x14ac:dyDescent="0.35">
      <c r="A48" s="18" t="s">
        <v>213</v>
      </c>
      <c r="B48" s="15" t="s">
        <v>214</v>
      </c>
    </row>
    <row r="49" spans="1:2" x14ac:dyDescent="0.35">
      <c r="A49" s="18" t="s">
        <v>215</v>
      </c>
      <c r="B49" s="15" t="s">
        <v>216</v>
      </c>
    </row>
    <row r="50" spans="1:2" x14ac:dyDescent="0.35">
      <c r="A50" s="18" t="s">
        <v>217</v>
      </c>
      <c r="B50" s="15" t="s">
        <v>218</v>
      </c>
    </row>
    <row r="51" spans="1:2" x14ac:dyDescent="0.35">
      <c r="A51" s="18" t="s">
        <v>219</v>
      </c>
      <c r="B51" s="15" t="s">
        <v>220</v>
      </c>
    </row>
    <row r="52" spans="1:2" x14ac:dyDescent="0.35">
      <c r="A52" s="18" t="s">
        <v>221</v>
      </c>
      <c r="B52" s="15" t="s">
        <v>222</v>
      </c>
    </row>
    <row r="53" spans="1:2" x14ac:dyDescent="0.35">
      <c r="A53" s="18" t="s">
        <v>223</v>
      </c>
      <c r="B53" s="15" t="s">
        <v>224</v>
      </c>
    </row>
    <row r="54" spans="1:2" x14ac:dyDescent="0.35">
      <c r="A54" s="18" t="s">
        <v>225</v>
      </c>
      <c r="B54" s="15" t="s">
        <v>226</v>
      </c>
    </row>
    <row r="55" spans="1:2" x14ac:dyDescent="0.35">
      <c r="A55" s="18" t="s">
        <v>227</v>
      </c>
      <c r="B55" s="15" t="s">
        <v>228</v>
      </c>
    </row>
    <row r="56" spans="1:2" x14ac:dyDescent="0.35">
      <c r="A56" s="18" t="s">
        <v>229</v>
      </c>
      <c r="B56" s="15" t="s">
        <v>230</v>
      </c>
    </row>
    <row r="57" spans="1:2" x14ac:dyDescent="0.35">
      <c r="A57" s="18" t="s">
        <v>231</v>
      </c>
      <c r="B57" s="15" t="s">
        <v>232</v>
      </c>
    </row>
    <row r="58" spans="1:2" x14ac:dyDescent="0.35">
      <c r="A58" s="18" t="s">
        <v>233</v>
      </c>
      <c r="B58" s="15" t="s">
        <v>234</v>
      </c>
    </row>
    <row r="59" spans="1:2" x14ac:dyDescent="0.35">
      <c r="A59" s="18" t="s">
        <v>235</v>
      </c>
      <c r="B59" s="15" t="s">
        <v>236</v>
      </c>
    </row>
    <row r="60" spans="1:2" x14ac:dyDescent="0.35">
      <c r="A60" s="18" t="s">
        <v>237</v>
      </c>
      <c r="B60" s="15" t="s">
        <v>238</v>
      </c>
    </row>
  </sheetData>
  <mergeCells count="7">
    <mergeCell ref="A35:B35"/>
    <mergeCell ref="A1:B1"/>
    <mergeCell ref="A7:B7"/>
    <mergeCell ref="A16:B16"/>
    <mergeCell ref="A19:B19"/>
    <mergeCell ref="A23:B23"/>
    <mergeCell ref="A25:B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vt:i4>
      </vt:variant>
    </vt:vector>
  </HeadingPairs>
  <TitlesOfParts>
    <vt:vector size="19" baseType="lpstr">
      <vt:lpstr>Demande de commande</vt:lpstr>
      <vt:lpstr>LISTE DU PERSONNEL</vt:lpstr>
      <vt:lpstr>CAPACITES</vt:lpstr>
      <vt:lpstr>BUDGET INSERM</vt:lpstr>
      <vt:lpstr>BUDGET UNIV</vt:lpstr>
      <vt:lpstr>Adresse de livraison</vt:lpstr>
      <vt:lpstr>FONDATION AVENIR</vt:lpstr>
      <vt:lpstr>Code Marché Produits &amp; Réactifs</vt:lpstr>
      <vt:lpstr>Code Marché Consos de labo</vt:lpstr>
      <vt:lpstr>Code Marché Microscopie</vt:lpstr>
      <vt:lpstr>Code Marché Spectro</vt:lpstr>
      <vt:lpstr>Rapport sur la compatibilité</vt:lpstr>
      <vt:lpstr>Liste_Capacités</vt:lpstr>
      <vt:lpstr>Liste_FondAvenir</vt:lpstr>
      <vt:lpstr>Liste_Inserm</vt:lpstr>
      <vt:lpstr>Liste_Univ</vt:lpstr>
      <vt:lpstr>'BUDGET UNIV'!Zone_d_impression</vt:lpstr>
      <vt:lpstr>'Demande de commande'!Zone_d_impression</vt:lpstr>
      <vt:lpstr>'LISTE DU PERSONNEL'!Zone_d_impression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verron</dc:creator>
  <cp:lastModifiedBy>Valerie</cp:lastModifiedBy>
  <cp:lastPrinted>2020-10-13T07:38:42Z</cp:lastPrinted>
  <dcterms:created xsi:type="dcterms:W3CDTF">2009-09-15T07:24:42Z</dcterms:created>
  <dcterms:modified xsi:type="dcterms:W3CDTF">2020-12-18T10:05:06Z</dcterms:modified>
</cp:coreProperties>
</file>