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VALERIE\DOCUMENTS RMES\"/>
    </mc:Choice>
  </mc:AlternateContent>
  <bookViews>
    <workbookView xWindow="0" yWindow="0" windowWidth="19200" windowHeight="5890" tabRatio="724"/>
  </bookViews>
  <sheets>
    <sheet name="Demande de commande" sheetId="1" r:id="rId1"/>
    <sheet name="LISTE DU PERSONNEL" sheetId="6" state="hidden" r:id="rId2"/>
    <sheet name="CAPACITES" sheetId="14" state="hidden" r:id="rId3"/>
    <sheet name="BUDGET INSERM" sheetId="7" state="hidden" r:id="rId4"/>
    <sheet name="BUDGET UNIV" sheetId="8" state="hidden" r:id="rId5"/>
    <sheet name="Adresse de livraison" sheetId="9" state="hidden" r:id="rId6"/>
    <sheet name="FONDATION AVENIR" sheetId="16" state="hidden" r:id="rId7"/>
    <sheet name="Code Marché Produits &amp; Réactifs" sheetId="10" r:id="rId8"/>
    <sheet name="Code Marché Consos de labo" sheetId="11" r:id="rId9"/>
    <sheet name="Code Marché Microscopie" sheetId="12" r:id="rId10"/>
    <sheet name="Code Marché Spectro" sheetId="13" r:id="rId11"/>
    <sheet name="Rapport sur la compatibilité" sheetId="17" r:id="rId12"/>
  </sheets>
  <definedNames>
    <definedName name="Liste_Capacités">Capacités[Capacités]</definedName>
    <definedName name="Liste_FondAvenir">'FONDATION AVENIR'!$A$1:$A$4</definedName>
    <definedName name="Liste_Inserm">INSERM[INSERM]</definedName>
    <definedName name="Liste_Univ">'BUDGET UNIV'!$A$1:$A$50</definedName>
    <definedName name="_xlnm.Print_Area" localSheetId="4">'BUDGET UNIV'!$A$1:$A$49</definedName>
    <definedName name="_xlnm.Print_Area" localSheetId="0">'Demande de commande'!$A$1:$F$49</definedName>
    <definedName name="_xlnm.Print_Area" localSheetId="1">'LISTE DU PERSONNEL'!$A$3:$B$78</definedName>
  </definedNames>
  <calcPr calcId="162913"/>
</workbook>
</file>

<file path=xl/calcChain.xml><?xml version="1.0" encoding="utf-8"?>
<calcChain xmlns="http://schemas.openxmlformats.org/spreadsheetml/2006/main">
  <c r="F21" i="1" l="1"/>
  <c r="F22" i="1"/>
  <c r="F23" i="1"/>
  <c r="F24" i="1"/>
  <c r="F25" i="1"/>
  <c r="F26" i="1"/>
  <c r="F27" i="1"/>
  <c r="F28" i="1"/>
  <c r="F29" i="1"/>
  <c r="F30" i="1"/>
  <c r="F31" i="1"/>
  <c r="F32" i="1"/>
  <c r="F33" i="1"/>
  <c r="F34" i="1"/>
  <c r="F35" i="1"/>
  <c r="F36" i="1"/>
  <c r="F37" i="1"/>
  <c r="F38" i="1"/>
  <c r="F39" i="1"/>
  <c r="F40" i="1"/>
  <c r="F41" i="1"/>
  <c r="F42" i="1"/>
  <c r="F1" i="1"/>
  <c r="F45" i="1" l="1"/>
  <c r="F46" i="1" s="1"/>
  <c r="F47" i="1" s="1"/>
</calcChain>
</file>

<file path=xl/comments1.xml><?xml version="1.0" encoding="utf-8"?>
<comments xmlns="http://schemas.openxmlformats.org/spreadsheetml/2006/main">
  <authors>
    <author>verron</author>
  </authors>
  <commentList>
    <comment ref="A6" authorId="0" shapeId="0">
      <text>
        <r>
          <rPr>
            <b/>
            <sz val="8"/>
            <color indexed="81"/>
            <rFont val="Tahoma"/>
            <family val="2"/>
          </rPr>
          <t>verron:</t>
        </r>
        <r>
          <rPr>
            <sz val="8"/>
            <color indexed="81"/>
            <rFont val="Tahoma"/>
            <family val="2"/>
          </rPr>
          <t xml:space="preserve">
Nom de la personne qui a besoin du ou des produit(s).</t>
        </r>
      </text>
    </comment>
    <comment ref="A8" authorId="0" shapeId="0">
      <text>
        <r>
          <rPr>
            <b/>
            <sz val="8"/>
            <color indexed="81"/>
            <rFont val="Tahoma"/>
            <family val="2"/>
          </rPr>
          <t>verron:</t>
        </r>
        <r>
          <rPr>
            <sz val="8"/>
            <color indexed="81"/>
            <rFont val="Tahoma"/>
            <family val="2"/>
          </rPr>
          <t xml:space="preserve">
Si différents budgets pour une même commande, veuillez le préciser sur votre mail de demande de commande</t>
        </r>
      </text>
    </comment>
  </commentList>
</comments>
</file>

<file path=xl/sharedStrings.xml><?xml version="1.0" encoding="utf-8"?>
<sst xmlns="http://schemas.openxmlformats.org/spreadsheetml/2006/main" count="566" uniqueCount="548">
  <si>
    <t xml:space="preserve">Date : </t>
  </si>
  <si>
    <t>DOTATION INSERM</t>
  </si>
  <si>
    <t xml:space="preserve">Quantité </t>
  </si>
  <si>
    <t xml:space="preserve">Prix unitaire </t>
  </si>
  <si>
    <t>FRAIS DE PORT</t>
  </si>
  <si>
    <t>DEMANDE DE COMMANDE</t>
  </si>
  <si>
    <t xml:space="preserve">Montant TVA </t>
  </si>
  <si>
    <t>REFERENCE PRODUIT</t>
  </si>
  <si>
    <t>DESIGNATION PRODUIT</t>
  </si>
  <si>
    <t>BUDGET</t>
  </si>
  <si>
    <t>DEMANDEUR*</t>
  </si>
  <si>
    <t>Montant HT</t>
  </si>
  <si>
    <t xml:space="preserve">FRAIS DE CARBOGLACE </t>
  </si>
  <si>
    <t>Si cette demande de commande fait suite à un devis, merci de me l'adresser en même temps.                                                                         S'il s'agit d'un produit référencé dans une offre de prix annuelle disponible sur le serveur, ce n'est pas nécessaire.</t>
  </si>
  <si>
    <t>Montant Total HT</t>
  </si>
  <si>
    <t>Montant Total TTC</t>
  </si>
  <si>
    <t>ADRESSE DE LIVRAISON (si différente de celle du labo)</t>
  </si>
  <si>
    <t>BECK Laurent</t>
  </si>
  <si>
    <t>BECK Sarah</t>
  </si>
  <si>
    <t>BOYER Cécile</t>
  </si>
  <si>
    <t>CLOUET Johann</t>
  </si>
  <si>
    <t>CORRE Pierre</t>
  </si>
  <si>
    <t>DACULSI Guy</t>
  </si>
  <si>
    <t>ESPITALIER Florent</t>
  </si>
  <si>
    <t>GAUTHIER Olivier</t>
  </si>
  <si>
    <t>LESCLOUS Philippe</t>
  </si>
  <si>
    <t>LESOEUR Julie</t>
  </si>
  <si>
    <t>ROUILLON Thierry</t>
  </si>
  <si>
    <t>UTE - FACULTE DE MEDECINE</t>
  </si>
  <si>
    <t>UTE - IRS UN</t>
  </si>
  <si>
    <t>ANTICORPS ET REACTIFS D'IMMUNOHISTOLOGIE, D'HISTOCHIMIE ET DE CYTOMETRIE</t>
  </si>
  <si>
    <t>NA.41</t>
  </si>
  <si>
    <t>ANTICORPS PRIMAIRES NON COUPLES (HORS ANTICORPS CONTROLES ET ANTI-TAG)</t>
  </si>
  <si>
    <t>NA.42</t>
  </si>
  <si>
    <t>ANTICORPS PRIMAIRES NON COUPLES CONTROLES</t>
  </si>
  <si>
    <t>NA.43</t>
  </si>
  <si>
    <t>ANTICORPS PRIMAIRES NON COUPLES ANTI-TAG</t>
  </si>
  <si>
    <t>NA.44</t>
  </si>
  <si>
    <t>ANTICORPS PRIMAIRES COUPLES MARQUEURS DE CELLULES</t>
  </si>
  <si>
    <t>NA.45</t>
  </si>
  <si>
    <t>AUTRES ANTICORPS PRIMAIRES COUPLES</t>
  </si>
  <si>
    <t>NA.46</t>
  </si>
  <si>
    <t>ANTICORPS SECONDAIRES</t>
  </si>
  <si>
    <t>NA.47</t>
  </si>
  <si>
    <t>REACTIFS D'IMMUNOHISTOLOGIE ET D'HISTOCHIMIE</t>
  </si>
  <si>
    <t>BIOLOGIE MOLECULAIRE</t>
  </si>
  <si>
    <t>NA.31</t>
  </si>
  <si>
    <t>REACTIFS ET KITS POUR LE MARQUAGE ET LA DETECTION DES ACIDES NUCLEIQUES</t>
  </si>
  <si>
    <t>NA.51</t>
  </si>
  <si>
    <t>OLIGONUCLEOTIDES DE SYNTHESE ET ACIDES NUCLEIQUES</t>
  </si>
  <si>
    <t>NA.52</t>
  </si>
  <si>
    <t>KITS ET REACTIFS POUR L'ISOLEMENT ET LA PURIFICATION DES ACIDES NUCLEIQUES</t>
  </si>
  <si>
    <t>NA.53</t>
  </si>
  <si>
    <t>ENZYMES DE RESTRICTION</t>
  </si>
  <si>
    <t>NA.54</t>
  </si>
  <si>
    <t>ENZYMES DE MODIFICATION ET DE CLONAGE (Nucléases, Kinases, Phosphatases)</t>
  </si>
  <si>
    <t>NA.55</t>
  </si>
  <si>
    <t>ENZYMES ET KITS DE SYNTHESE DES ACIDES NUCLEIQUES (PCR…)</t>
  </si>
  <si>
    <t>CULTURE CELLULAIRE ET MICROBIOLOGIE</t>
  </si>
  <si>
    <t>NA.71</t>
  </si>
  <si>
    <t>SERUMS ET AUTRES MILIEUX POUR CULTURE DE CELLULES ANIMALES</t>
  </si>
  <si>
    <t>NA.74</t>
  </si>
  <si>
    <t>MILIEUX DE BACTERIOLOGIE ET ADDITIFS</t>
  </si>
  <si>
    <t>NA.76</t>
  </si>
  <si>
    <t>ANTIBIOTIQUES POUR CULTURE CELLULAIRE</t>
  </si>
  <si>
    <t>NA.77</t>
  </si>
  <si>
    <t>CYTOKINES, FACTEURS DE CROISSANCE ET INHIBITEURS</t>
  </si>
  <si>
    <t>NA.78</t>
  </si>
  <si>
    <t>ENZYMES POUR CULTURE CELLULAIRE</t>
  </si>
  <si>
    <t>NA.79</t>
  </si>
  <si>
    <t>AUTRES ADDITIFS POUR CULTURE CELLULAIRE</t>
  </si>
  <si>
    <t>NA.81</t>
  </si>
  <si>
    <t>CELLULES, VIRUS ET PETITS ORGANISMES HORS ANIMAUX</t>
  </si>
  <si>
    <t>NA.82</t>
  </si>
  <si>
    <t>KITS D'ISOLEMENT ET DE DETECTION DES CELLULES, VIRUS ET ORGANITES</t>
  </si>
  <si>
    <t>NA.83</t>
  </si>
  <si>
    <t>BIOLOGIE CELLULAIRE : PRODUITS ET REACTIFS BIOCHIMIQUES (DE DOSAGE…)</t>
  </si>
  <si>
    <t>NA.84</t>
  </si>
  <si>
    <t>BIOLOGIE CELLULAIRE : KITS DE DOSAGE, D'ESSAI FONCTIONNEL - KITS BIOCHIMIQUES</t>
  </si>
  <si>
    <t>NA.85</t>
  </si>
  <si>
    <t>MICROBIOLOGIE : REACTIFS ET KITS BIOCHIMIQUES</t>
  </si>
  <si>
    <t>NA.61</t>
  </si>
  <si>
    <t>AUTRES PRODUITS D'ORIGINE BIOLOGIQUE (SANG,…)</t>
  </si>
  <si>
    <t>NA.62</t>
  </si>
  <si>
    <t>BIOPUCES (MICROARRAYS)</t>
  </si>
  <si>
    <t>PRODUITS CHIMIQUES ET BIOCHIMIQUES</t>
  </si>
  <si>
    <t>NA.21</t>
  </si>
  <si>
    <t>PRODUITS CHIMIQUES COURANTS (ACIDES, BASES, SELS...)</t>
  </si>
  <si>
    <t>NA.22</t>
  </si>
  <si>
    <t>PRODUITS CHIMIQUES POUR LA SYNTHESE ORGANIQUE</t>
  </si>
  <si>
    <t>NA.23</t>
  </si>
  <si>
    <t>METAUX PURS ET REACTIFS POUR LA SCIENCE DES MATERIAUX</t>
  </si>
  <si>
    <t>NA.24</t>
  </si>
  <si>
    <t>ETALONS DE CALIBRATION, STANDARDS ET PRODUITS DE REFERENCE</t>
  </si>
  <si>
    <t>NA.25</t>
  </si>
  <si>
    <t>PRODUITS BIOCHIMIQUES COURANTS (TAMPONS, BSA, etc.)</t>
  </si>
  <si>
    <t>NA.26</t>
  </si>
  <si>
    <t>BIOLOGIE : PEPTIDES ET ACIDES AMINES</t>
  </si>
  <si>
    <t>NA.27</t>
  </si>
  <si>
    <t>BIOLOGIE : PROTEINES RECOMBINANTES (A FACON)</t>
  </si>
  <si>
    <t>SOLVANTS</t>
  </si>
  <si>
    <t>NA.01</t>
  </si>
  <si>
    <t>SOLVANTS : ACETATE D'ETHYLE ET AUTRES ESTERS</t>
  </si>
  <si>
    <t>NA.02</t>
  </si>
  <si>
    <t>SOLVANTS : ACETONE</t>
  </si>
  <si>
    <t>NA.03</t>
  </si>
  <si>
    <t>SOLVANTS : ACETONITRILE</t>
  </si>
  <si>
    <t>NA.04</t>
  </si>
  <si>
    <t>SOLVANTS : SOLVANTS CHLORES (DICHLOROMETHANE, CHLOROFORME,…)</t>
  </si>
  <si>
    <t>NA.05</t>
  </si>
  <si>
    <t>SOLVANTS : EAU ET ALCOOLS (METHANOL, ETHANOL, PROPAN-2-OL,…)</t>
  </si>
  <si>
    <t>NA.06</t>
  </si>
  <si>
    <t>SOLVANTS : HYDROCARBURES (PENTANE, HEXANE, HEPTANE,…)</t>
  </si>
  <si>
    <t>NA.07</t>
  </si>
  <si>
    <t>SOLVANTS : AUTRES SOLVANTS (ETHERS,…)</t>
  </si>
  <si>
    <t>WESTERN BLOT</t>
  </si>
  <si>
    <t>NA.32</t>
  </si>
  <si>
    <t>REACTIFS ET KITS POUR LE MARQUAGE ET LA DETECTION DES PROTEINES</t>
  </si>
  <si>
    <t>NA.56</t>
  </si>
  <si>
    <t>KITS ET REACTIFS POUR L'ISOLEMENT ET LA PURIFICATION DES PROTEINES</t>
  </si>
  <si>
    <t>NB.22</t>
  </si>
  <si>
    <t>ELECTROPHORESE SUR GEL : CONSOMMABLES NON DEDIES AUX INSTRUMENTS</t>
  </si>
  <si>
    <t>NB.23</t>
  </si>
  <si>
    <t>MEMBRANES ET KITS POUR LE TRANSFERT D'ACIDES NUCLEIQUES ET DES PROTEINES (BLOT)</t>
  </si>
  <si>
    <t>NC.01</t>
  </si>
  <si>
    <t>ELECTROPHORESE SUR GEL ET TRANSFERT : PETIT MATERIEL ET ACCESSOIRES DEDIES</t>
  </si>
  <si>
    <t xml:space="preserve">CONSOMMABLES DE PRELEVEMENT ET DISTRIBUTION DE LIQUIDES </t>
  </si>
  <si>
    <t>NB.01</t>
  </si>
  <si>
    <t>MICROPIPETTES MONO-CANAL, MULTI-CANAUX ET ACCESSOIRES</t>
  </si>
  <si>
    <t>NB.02</t>
  </si>
  <si>
    <t>POINTES (CONES) POUR MICROPIPETTES MONO-CANAL ET MULTI-CANAUX</t>
  </si>
  <si>
    <t>NB.03</t>
  </si>
  <si>
    <t>SERINGUES EN PLASTIQUE ET AIGUILLES</t>
  </si>
  <si>
    <t>NB.04</t>
  </si>
  <si>
    <t>PIPETTES A USAGE UNIQUE</t>
  </si>
  <si>
    <t>NB.05</t>
  </si>
  <si>
    <t>PIPETTES REUTILISABLES</t>
  </si>
  <si>
    <t xml:space="preserve">CONSOMMABLES EN PLASTIQUE ET VERRE </t>
  </si>
  <si>
    <t>NB.11</t>
  </si>
  <si>
    <t>MICROTUBES, CRYOTUBES, TUBES A USAGE UNIQUE</t>
  </si>
  <si>
    <t>NB.12</t>
  </si>
  <si>
    <t>PORTOIRS ET BOITES DE STOCKAGE POUR MICROTUBES</t>
  </si>
  <si>
    <t>NB.13</t>
  </si>
  <si>
    <t>CULTURE CELLULAIRE EUCARYOTE : CONSOMMABLES EN PLASTIQUE SPECIFIQUES</t>
  </si>
  <si>
    <t>NB.14</t>
  </si>
  <si>
    <t>BACTERIOLOGIE : CONSOMMABLES EN PLASTIQUE SPECIFIQUES</t>
  </si>
  <si>
    <t>NB.15</t>
  </si>
  <si>
    <t>MICROPLAQUES (PCR, HTS, ELISA…) HORS CULTURE CELLULAIRE ET FILTRATION</t>
  </si>
  <si>
    <t>NB.16</t>
  </si>
  <si>
    <t>LAMES ET LAMELLES EN VERRE ET PLASTIQUE</t>
  </si>
  <si>
    <t>NB.17</t>
  </si>
  <si>
    <t>AUTRES CONSOMMABLES EN PLASTIQUE ET EN VERRE HORS CULTURE CELL. ET BACTERIO</t>
  </si>
  <si>
    <t>NB.24</t>
  </si>
  <si>
    <t>CONSOMMABLES POUR FILTRATION ET DIALYSE</t>
  </si>
  <si>
    <t>AUTRES CONSOMMABLES (HORS PLASTIQUES ET VERRES)</t>
  </si>
  <si>
    <t>NB.32</t>
  </si>
  <si>
    <t>HUILE A IMMERSION POUR MICROSCOPIE</t>
  </si>
  <si>
    <t>NB.34</t>
  </si>
  <si>
    <t>PRODUITS DE LAVAGE, DESINFECTION, STERILISATION</t>
  </si>
  <si>
    <t>VERRERIE ET ASSIMILEE</t>
  </si>
  <si>
    <t>NB.43</t>
  </si>
  <si>
    <t>VAISSELLE DE LABORATOIRE REUTILISABLE EN VERRE, PLASTIQUE, PORCELAINE</t>
  </si>
  <si>
    <t>NB.44</t>
  </si>
  <si>
    <t>CUVETTES EN VERRE ET QUARTZ POUR SPECTROMETRES</t>
  </si>
  <si>
    <t>NB.45</t>
  </si>
  <si>
    <t>RECIPIENTS, CREUSETS EN MATERIAUX SPECIAUX (HORS CIBLES)</t>
  </si>
  <si>
    <t>MATERIEL DE PAILLASSE NON ELECTRIQUE COURANT</t>
  </si>
  <si>
    <t>NB.51</t>
  </si>
  <si>
    <t>PETIT MATERIEL DE PAILLASSE NON ELECTRIQUE COURANT</t>
  </si>
  <si>
    <t>MATERIEL DE PAILLASSE ELECTRIQUES COURANTS</t>
  </si>
  <si>
    <t>NB.71</t>
  </si>
  <si>
    <t>BALANCES, MATERIEL DE PESEE DE PAILLASSE ET ACCESSOIRES</t>
  </si>
  <si>
    <t>NB.72</t>
  </si>
  <si>
    <t>AGITATEURS MAGNETIQUES CHAUFFANTS OU NON</t>
  </si>
  <si>
    <t>NB.73</t>
  </si>
  <si>
    <t>AGITATEURS, MELANGEURS ET ACCESSOIRES</t>
  </si>
  <si>
    <t>NB.74</t>
  </si>
  <si>
    <t>BROYAGE, FRACTIONNEMENT, TAMISAGE : MATERIEL ET ACCESSOIRES</t>
  </si>
  <si>
    <t>NB.75</t>
  </si>
  <si>
    <t>POMPES (HORS VIDE VA.01) (POMPES OSMOTIQUES…)</t>
  </si>
  <si>
    <t>NB.76</t>
  </si>
  <si>
    <t>CHAUFFAGE : FOURS SIMPLES, BRULEURS, PLAQUES, CHAUFFE-BALLONS,…</t>
  </si>
  <si>
    <t>NB.77</t>
  </si>
  <si>
    <t>THERMOSTATISATION ET SECHAGE : ETUVES, ENCEINTES, BAINS, DESSICATEURS…</t>
  </si>
  <si>
    <t>NB.78</t>
  </si>
  <si>
    <t>MICROCENTRIFUGATION : MICROCENTRIFUGEUSES ET CYTOCENTRIFUGEUSES</t>
  </si>
  <si>
    <t>NB.79</t>
  </si>
  <si>
    <t>CHIMIE ET BIOLOGIE : AUTRE MATERIEL ELECTRIQUE DE PAILLASSE COURANT</t>
  </si>
  <si>
    <t>EQUIPEMENTS</t>
  </si>
  <si>
    <t>NB.81</t>
  </si>
  <si>
    <t>CENTRIFUGATION : CENTRIFUGEUSES ET ULTRACENTRIFUGEUSES</t>
  </si>
  <si>
    <t>NB.82</t>
  </si>
  <si>
    <t>CENTRIFUGATION : ACCESSOIRES (ROTORS, GODETS…)</t>
  </si>
  <si>
    <t>NB.83</t>
  </si>
  <si>
    <t>INCUBATION : INCUBATEURS, INCUBATEURS A CO2 ET ACCESSOIRES</t>
  </si>
  <si>
    <t>NB.84</t>
  </si>
  <si>
    <t>FROID : BANQUES DE SANG, CONGELATEURS, REFRIGERATEURS,…</t>
  </si>
  <si>
    <t>NB.85</t>
  </si>
  <si>
    <t>PURIFICATION DES SOLVANTS, ACIDES ET BASES : MATERIEL ET ACCESSOIRES</t>
  </si>
  <si>
    <t>NB.86</t>
  </si>
  <si>
    <t>LAVAGE : MATERIEL ET ACCESSOIRES</t>
  </si>
  <si>
    <t>NB.87</t>
  </si>
  <si>
    <t>STERILISATION ET DESINFECTION : STERILISATEURS ET ACCESSOIRES</t>
  </si>
  <si>
    <t>NC.11</t>
  </si>
  <si>
    <t>BIOMOL : IMAGEURS POUR GELS ET MEMBRANES ET ACCESSOIRES</t>
  </si>
  <si>
    <t>NC.14</t>
  </si>
  <si>
    <t>BIOMOL : SCANNERS / IMAGEURS MULTIFONCTIONS (IN VITRO, IN VIVO, GELS,…)</t>
  </si>
  <si>
    <t>NC.16</t>
  </si>
  <si>
    <t>BIOMOL : SEQUENCEURS, ANALYSEURS GENETIQUES ET ACCESSOIRES</t>
  </si>
  <si>
    <t>NC.21</t>
  </si>
  <si>
    <t>BIOLOGIE MOLECULAIRE : THERMOCYCLEURS POUR PCR CONVENTIONELLE ET ACCESSOIRES</t>
  </si>
  <si>
    <t>NC.22</t>
  </si>
  <si>
    <t>BIOLOGIE MOLECULAIRE : THERMOCYCLEURS POUR PCR QUANTITATIVE ET ACCESSOIRES</t>
  </si>
  <si>
    <t>NC.25</t>
  </si>
  <si>
    <t>CHIMIE : APPAREILS ET REACTEURS POUR LA CHIMIE ORGANIQUE</t>
  </si>
  <si>
    <t>NC.52</t>
  </si>
  <si>
    <t>BIOLOGIE CELLULAIRE : MATERIEL DE DETECTION INTRACELLULAIRE</t>
  </si>
  <si>
    <t>NC.53</t>
  </si>
  <si>
    <t>DETECTION INTRACELLULAIRE : CONSOMMABLES DEDIES AUX INSTRUMENTS</t>
  </si>
  <si>
    <t>NC.61</t>
  </si>
  <si>
    <t>GENIE CHIMIQUE : REACTEURS</t>
  </si>
  <si>
    <t>NC.62</t>
  </si>
  <si>
    <t>GENIE CHIMIQUE : EQUIPEMENTS DE PURIFICATION</t>
  </si>
  <si>
    <t>NC.63</t>
  </si>
  <si>
    <t>GENIE CHIMIQUE : AUTRES EQUIPEMENTS</t>
  </si>
  <si>
    <t>NC.64</t>
  </si>
  <si>
    <t>GENIE CHIMIQUE : ACCESSOIRES ET CONSOMMABLES</t>
  </si>
  <si>
    <t>NC.71</t>
  </si>
  <si>
    <t>CHIMIE : APPAREILS D'ANALYSE ELEMENTAIRE (CHNS-O, AOX, TN, TS,... )</t>
  </si>
  <si>
    <t>NC.72</t>
  </si>
  <si>
    <t>CHIMIE : ANALYSEURS DE MERCURE</t>
  </si>
  <si>
    <t>NC.73</t>
  </si>
  <si>
    <t>CHIMIE : APPAREILS DE SPECIATION (DU MERCURE,…)</t>
  </si>
  <si>
    <t>NC.74</t>
  </si>
  <si>
    <t>CHIMIE : ANALYSEURS DES SELS NUTRITIFS (SILICATE, PHOSPHATE, NITRATE,...)</t>
  </si>
  <si>
    <t>NC.75</t>
  </si>
  <si>
    <t>CHIMIE : AUTRES INSTRUMENTS D'ANALYSE DE L'EAU</t>
  </si>
  <si>
    <t>NC.76</t>
  </si>
  <si>
    <t>CHIMIE : AUTRES INSTRUMENTS D'ANALYSE DE L'ENVIRONNEMENT</t>
  </si>
  <si>
    <t>MICROSCOPIE A CHAMP PROCHE ET PROFILOMETRIE A CONTACT</t>
  </si>
  <si>
    <t>MA.11</t>
  </si>
  <si>
    <t>MICROSCOPES A CHAMP PROCHE (AFM, SPM, SNOM, ELECTROCHIMIQUES…)</t>
  </si>
  <si>
    <t>MA.12</t>
  </si>
  <si>
    <t>PROFILOMETRES A CONTACT</t>
  </si>
  <si>
    <t>MA.13</t>
  </si>
  <si>
    <t>POINTES ET AUTRES CONSOMMABLES POUR MICROSCOPES A CHAMP PROCHE</t>
  </si>
  <si>
    <t>MA.14</t>
  </si>
  <si>
    <t>MICROSCOPIE A CHAMP PROCHE : AUTRE MATERIEL ET PIECES DETACHEES</t>
  </si>
  <si>
    <t>MA.15</t>
  </si>
  <si>
    <t>MICROSCOPIE A CHAMP PROCHE : ELECTRONIQUE DE REMPLACEMENT</t>
  </si>
  <si>
    <t xml:space="preserve">MICROSCOPIE ELECTRONIQUE ET IONIQUE </t>
  </si>
  <si>
    <t>MA.21</t>
  </si>
  <si>
    <t>MICROSCOPES ELECTRONIQUES ET IONIQUES</t>
  </si>
  <si>
    <t>MA.22</t>
  </si>
  <si>
    <t>MICROSCOPIE ELECTRONIQUE ET IONIQUE : DETECTEURS SPECIFIQUES</t>
  </si>
  <si>
    <t>MA.23</t>
  </si>
  <si>
    <t>MICROSCOPIE ELECTRONIQUE ET IONIQUE : CAMERAS</t>
  </si>
  <si>
    <t>MA.24</t>
  </si>
  <si>
    <t>MICROSCOPIE ELECTRONIQUE ET IONIQUE : AUTRE MATERIEL ET PIECES DETAC. HORS N1</t>
  </si>
  <si>
    <t>MA.25</t>
  </si>
  <si>
    <t>MICROSCOPIE ELECTRONIQUE ET IONIQUE : ELECTRONIQUE DE REMPLACEMENT</t>
  </si>
  <si>
    <t xml:space="preserve">REPARATION ET MAINTENANCE MICROSCOPIE </t>
  </si>
  <si>
    <t>MB.01</t>
  </si>
  <si>
    <t>MATERIEL DE PREP. D'ECHANTILLONS PR MICROSCOPIE : REPARATION ET MAINTENANCE</t>
  </si>
  <si>
    <t>MB.02</t>
  </si>
  <si>
    <t>MICROSCOPIE A CHAMP PROCHE ET PROFILOMETRIE : REPARATION ET MAINTENANCE</t>
  </si>
  <si>
    <t>MB.03</t>
  </si>
  <si>
    <t>MICROSCOPIE ELECTRONIQUE ET IONIQUE : REPARATION ET MAINTENANCE</t>
  </si>
  <si>
    <t>MB.04</t>
  </si>
  <si>
    <t>MICROSCOPIE ACOUSTIQUE : REPARATION ET MAINTENANCE DU MATERIEL</t>
  </si>
  <si>
    <t>MB.05</t>
  </si>
  <si>
    <t>MICROSCOPIE OPTIQUE : REPARATION ET MAINTENANCE</t>
  </si>
  <si>
    <t>MC.01</t>
  </si>
  <si>
    <t>MICROSCOPIE A CHAMP PROCHE ET PROFILOMETRIE : SERVICES D'ANALYSE</t>
  </si>
  <si>
    <t>MC.02</t>
  </si>
  <si>
    <t>MICROSCOPIE ELECTRONIQUE : SERVICES D'ANALYSE</t>
  </si>
  <si>
    <t>MC.03</t>
  </si>
  <si>
    <t>MC.04</t>
  </si>
  <si>
    <t>MICROSCOPIE ET PROFILOMETRIE OPTIQUE : SERVICES D'ANALYSE</t>
  </si>
  <si>
    <t>NC.81</t>
  </si>
  <si>
    <t>CHIMIE ET PHYSICO-CHIMIE : EQUIPEMENTS DE TESTS PHARMACEUTIQUES</t>
  </si>
  <si>
    <t xml:space="preserve">SPECTROMETRIE RMN ET RPE </t>
  </si>
  <si>
    <t>SC.01</t>
  </si>
  <si>
    <t>DIFFRACTION X : DIFFRACTOMETRES A RAYONS X COMPLETS</t>
  </si>
  <si>
    <t>SC.02</t>
  </si>
  <si>
    <t>DIFFRACTION X : GENERATEURS DE RAYONS X</t>
  </si>
  <si>
    <t>SC.03</t>
  </si>
  <si>
    <t>DIFFRACTION X : AUTRE MATERIEL ET CONSOMMABLES DEDIES</t>
  </si>
  <si>
    <t>SC.12</t>
  </si>
  <si>
    <t>SPECTROMETRIE DE FLUORESCENCE X : AUTRE MATERIEL ET CONSOMMABLES DEDIES</t>
  </si>
  <si>
    <t>RAYONS X : AUTRES INSTRUMENTS ET CONSOMMABLES DEDIES</t>
  </si>
  <si>
    <t>SC.21</t>
  </si>
  <si>
    <t>RAYONS X : TOMOGRAPHES A RAYONS X</t>
  </si>
  <si>
    <t>SC.22</t>
  </si>
  <si>
    <t>RAYONS X : AUTRE MATERIEL ET CONSOMMABLES DEDIES AUX INSTRUMENTS</t>
  </si>
  <si>
    <t xml:space="preserve">SPECTROMETRIE UV, IR, FLUORESCENCE </t>
  </si>
  <si>
    <t>SE.11</t>
  </si>
  <si>
    <t>SPECTROPHOTOMETRIE UV-VISIBLE : LECTEURS DE MICROPLAQUES (SANS RADIOACTIVITE)</t>
  </si>
  <si>
    <t>SE.12</t>
  </si>
  <si>
    <t>SPECTROMETRES UV-VISIBLE ET INFRA ROUGE (HORS LECTEURS DE MICROPLAQUES)</t>
  </si>
  <si>
    <t>SE.13</t>
  </si>
  <si>
    <t>SPECTROPHOTOMETRIE UV-VISIBLE : AUTRE MATERIEL ET CONSOMMABLES DEDIES</t>
  </si>
  <si>
    <t>SE.14</t>
  </si>
  <si>
    <t>SPECTROFLUORIMETRES ET FLUORIMETRES (HORS LECTEURS DE MICROPLAQUES)</t>
  </si>
  <si>
    <t>SE.15</t>
  </si>
  <si>
    <t>SPECTROFLUORIMETRIE ET FLUORIMETRIE : AUTRE MATERIEL ET CONSOMMABLES DEDIES</t>
  </si>
  <si>
    <t>SPECTROMETRIE D'ABSORPTION ET D'EMISSION ATOMIQUE</t>
  </si>
  <si>
    <t>SE.51</t>
  </si>
  <si>
    <t>SPECTROMETRES D'ABSORPTION ET D'EMISSION ATOMIQUE</t>
  </si>
  <si>
    <t>SE.52</t>
  </si>
  <si>
    <t>SPECTROM. D'ABSORPT. ET D'EMISS. ATOMIQUE : AUTRE MATERIEL ET CONSOMM. DEDIES</t>
  </si>
  <si>
    <t>REPARATION ET MAINTENANCE SPECTROMETRIE</t>
  </si>
  <si>
    <t>SG.21</t>
  </si>
  <si>
    <t>DIFFRACTION X : MAINTENANCE ET REPARATION</t>
  </si>
  <si>
    <t>SG.42</t>
  </si>
  <si>
    <t>SPECTROMETRIE UV-VIS-IR : MAINTENANCE ET REPARATION</t>
  </si>
  <si>
    <t>SG.47</t>
  </si>
  <si>
    <t>SPECTROMETRIE D'ABSORPTION ET D'EMISSION ATOMIQUE : MAINTENANCE ET REPARATION</t>
  </si>
  <si>
    <t>PRESTATIONS EXTERIEURES</t>
  </si>
  <si>
    <t>SH.21</t>
  </si>
  <si>
    <t>DIFFRACTION X : SERVICES D'ANALYSES</t>
  </si>
  <si>
    <t>SH.24</t>
  </si>
  <si>
    <t>TOMOGRAPHIE X : SERVICES D'ANALYSES</t>
  </si>
  <si>
    <t>SH.42</t>
  </si>
  <si>
    <t>SPECTROMETRIE UV-VIS-IR : SERVICES D'ANALYSES</t>
  </si>
  <si>
    <t>SH.44</t>
  </si>
  <si>
    <t>SPECTROMETRIE D'ABSORPTION ET D'EMISSION ATOMIQUE : SERVICES D'ANALYSES</t>
  </si>
  <si>
    <t>SH.51</t>
  </si>
  <si>
    <t>AUTRES TECHNIQUES SPECTROSCOPIQUES : SERVICES D'ANALYSE</t>
  </si>
  <si>
    <t>Pour le commun ?</t>
  </si>
  <si>
    <t>A usage personnel ?</t>
  </si>
  <si>
    <t>* pour l'équipe STEP, cette rubrique est complétée par Caroline</t>
  </si>
  <si>
    <t xml:space="preserve">Si autres, précisez ici : </t>
  </si>
  <si>
    <t>CAMUS Anne</t>
  </si>
  <si>
    <t>LE VISAGE Catherine</t>
  </si>
  <si>
    <t>VINATIER Claire</t>
  </si>
  <si>
    <t>VANPOUCKE Aurore</t>
  </si>
  <si>
    <t>GAUTHIER Carole</t>
  </si>
  <si>
    <t>VIGNES Caroline</t>
  </si>
  <si>
    <t>PEREZ Fabienne</t>
  </si>
  <si>
    <t>HALGAND Boris</t>
  </si>
  <si>
    <t xml:space="preserve">*Si votre nom ne figure pas dans la liste déroulante, merci de le préciser ici : </t>
  </si>
  <si>
    <t>CODE MARCHE (voir onglets)</t>
  </si>
  <si>
    <t xml:space="preserve">OUI </t>
  </si>
  <si>
    <t>NON</t>
  </si>
  <si>
    <t>CHEDEVILLE Claire</t>
  </si>
  <si>
    <t>FUSELLIER Marion</t>
  </si>
  <si>
    <t>GUICHEUX Jerome</t>
  </si>
  <si>
    <t>PECQUERET Valerie</t>
  </si>
  <si>
    <t>SALLE Sophie</t>
  </si>
  <si>
    <t>SCHAEFER Aurelie</t>
  </si>
  <si>
    <t>SOUEIDAN Assem</t>
  </si>
  <si>
    <t>STRUILLOU Xavier</t>
  </si>
  <si>
    <t>TOUZOT-JOURDE Gwenola</t>
  </si>
  <si>
    <t>VEZIERS Joelle</t>
  </si>
  <si>
    <t>D'ARROS Cyril</t>
  </si>
  <si>
    <t>La commande peut-elle attendre la prochaine commande groupée (le jeudi) ?</t>
  </si>
  <si>
    <t>ADIPOS</t>
  </si>
  <si>
    <t>PF SC3M M2</t>
  </si>
  <si>
    <t>PF SC3M HISTO</t>
  </si>
  <si>
    <t>PF SC3M CW</t>
  </si>
  <si>
    <t>PF BIO3 COMMUN</t>
  </si>
  <si>
    <t>Ct BIOBANK</t>
  </si>
  <si>
    <t>Ct HTL</t>
  </si>
  <si>
    <t>AUTRUSSEAU Florent</t>
  </si>
  <si>
    <t>Florent</t>
  </si>
  <si>
    <t>Laurent</t>
  </si>
  <si>
    <t>Sarah</t>
  </si>
  <si>
    <t>Benoit</t>
  </si>
  <si>
    <t>Eric</t>
  </si>
  <si>
    <t>Cecile</t>
  </si>
  <si>
    <t>Anne</t>
  </si>
  <si>
    <t>Aurelie</t>
  </si>
  <si>
    <t>Claire</t>
  </si>
  <si>
    <t>Johann</t>
  </si>
  <si>
    <t>Pierre</t>
  </si>
  <si>
    <t>Cyril</t>
  </si>
  <si>
    <t>Guy</t>
  </si>
  <si>
    <t>Lucile</t>
  </si>
  <si>
    <t>Marion</t>
  </si>
  <si>
    <t>Angelique</t>
  </si>
  <si>
    <t>Carole</t>
  </si>
  <si>
    <t>Olivier</t>
  </si>
  <si>
    <t>Valerie</t>
  </si>
  <si>
    <t>Bernard</t>
  </si>
  <si>
    <t>Gael</t>
  </si>
  <si>
    <t>Jerome</t>
  </si>
  <si>
    <t>Boris</t>
  </si>
  <si>
    <t>Frederic</t>
  </si>
  <si>
    <t>Fabienne</t>
  </si>
  <si>
    <t>Catherine</t>
  </si>
  <si>
    <t>Philippe</t>
  </si>
  <si>
    <t>Julie</t>
  </si>
  <si>
    <t>Hilel</t>
  </si>
  <si>
    <t>Lily</t>
  </si>
  <si>
    <t>Solene</t>
  </si>
  <si>
    <t>Thierry</t>
  </si>
  <si>
    <t>Sophie</t>
  </si>
  <si>
    <t>Assem</t>
  </si>
  <si>
    <t>Xavier</t>
  </si>
  <si>
    <t>Gwenola</t>
  </si>
  <si>
    <t>Aurore</t>
  </si>
  <si>
    <t>Joelle</t>
  </si>
  <si>
    <t>Caroline</t>
  </si>
  <si>
    <t>BODIC Benoit</t>
  </si>
  <si>
    <t>BORD Eric</t>
  </si>
  <si>
    <t>FIGUERES Lucile</t>
  </si>
  <si>
    <t>GALVANI Angélique</t>
  </si>
  <si>
    <t>GEOFFROY Valérie</t>
  </si>
  <si>
    <t>GRIMANDI Gael</t>
  </si>
  <si>
    <t>JEHAN Frederic</t>
  </si>
  <si>
    <t>MALARD Olivier</t>
  </si>
  <si>
    <t>MOUSSI Hilel</t>
  </si>
  <si>
    <t>PAILLAT Lily</t>
  </si>
  <si>
    <t>SOURICE-PETIT Sophie</t>
  </si>
  <si>
    <t>TESSIER Solene</t>
  </si>
  <si>
    <t>TOURNIER Pierre</t>
  </si>
  <si>
    <t>WEISS Pierre</t>
  </si>
  <si>
    <t>ANR STIMUDISC</t>
  </si>
  <si>
    <t>PF SC3M AC</t>
  </si>
  <si>
    <t>PF SC3M FE-OM</t>
  </si>
  <si>
    <t>Brevet BIOMATLANTE</t>
  </si>
  <si>
    <t>BON Nina</t>
  </si>
  <si>
    <t>ANR PPAROA</t>
  </si>
  <si>
    <t>ANR KLOTHOA</t>
  </si>
  <si>
    <t>RFI BIOREGATE REGOMIR</t>
  </si>
  <si>
    <t>Nina</t>
  </si>
  <si>
    <t>DELPLACE Vianney</t>
  </si>
  <si>
    <t>vianney</t>
  </si>
  <si>
    <t>GUIHARD Pierre</t>
  </si>
  <si>
    <t>Marianne</t>
  </si>
  <si>
    <t>LE MOAL Brian</t>
  </si>
  <si>
    <t>Brian</t>
  </si>
  <si>
    <t>GERMAINI Marie-Michèle</t>
  </si>
  <si>
    <t>Marie-Michèle</t>
  </si>
  <si>
    <t>SENOA</t>
  </si>
  <si>
    <t>ANR IXBONE</t>
  </si>
  <si>
    <t>DOTATION UNIVERSITE</t>
  </si>
  <si>
    <t>RFI CAVEODISC</t>
  </si>
  <si>
    <t>RFI 4DBioDIV</t>
  </si>
  <si>
    <t>RFI 3DREFENTINE</t>
  </si>
  <si>
    <t>RFI GENOA</t>
  </si>
  <si>
    <t>ANR EASA</t>
  </si>
  <si>
    <t>RFI BILBO</t>
  </si>
  <si>
    <t>RFI LFC</t>
  </si>
  <si>
    <t>Brevet GRAFTYSO</t>
  </si>
  <si>
    <t>FOURNISSEUR:</t>
  </si>
  <si>
    <t>BOUSHINA Nina</t>
  </si>
  <si>
    <t>SEYNAEVE Fabienne</t>
  </si>
  <si>
    <t>GAUDIN Alexis</t>
  </si>
  <si>
    <t>Alexis</t>
  </si>
  <si>
    <t>NATIVEL Fabien</t>
  </si>
  <si>
    <t>Fabien</t>
  </si>
  <si>
    <t>IPSPINE- Projet européen</t>
  </si>
  <si>
    <t>SHELBY-PROGRAMME NEXT</t>
  </si>
  <si>
    <t xml:space="preserve">NEXT JEUNE TALENT </t>
  </si>
  <si>
    <t>CARDIOGEL</t>
  </si>
  <si>
    <t>PFSC3MM2-JOELLE</t>
  </si>
  <si>
    <t>PFSC3MHI-JULIE</t>
  </si>
  <si>
    <t xml:space="preserve">UTILISATION DU PRODUIT : </t>
  </si>
  <si>
    <t xml:space="preserve"> </t>
  </si>
  <si>
    <t>ANR GELIHPARBAL</t>
  </si>
  <si>
    <t>GIUMELLI Bernard</t>
  </si>
  <si>
    <t>VEDRENNE Laurent</t>
  </si>
  <si>
    <t>LOLL François</t>
  </si>
  <si>
    <t>François</t>
  </si>
  <si>
    <t>REVAGO</t>
  </si>
  <si>
    <t>PITTOA</t>
  </si>
  <si>
    <t>FRM FIGUERES</t>
  </si>
  <si>
    <t>PFSC3IMA-FLORENT</t>
  </si>
  <si>
    <t>DOTATION ONIRIS</t>
  </si>
  <si>
    <t>AP-RM-18-005</t>
  </si>
  <si>
    <t>LAGNEAU Nathan</t>
  </si>
  <si>
    <t>Nathan</t>
  </si>
  <si>
    <t>GEORGET Mélina</t>
  </si>
  <si>
    <t>Mélina</t>
  </si>
  <si>
    <t>Ct BIOMATLANTE</t>
  </si>
  <si>
    <t>ANR EXCELLDISC</t>
  </si>
  <si>
    <t>ANR INDEED</t>
  </si>
  <si>
    <t>ANR BILIPOX</t>
  </si>
  <si>
    <t>ANR GELMECS</t>
  </si>
  <si>
    <t>RFI DISCODOG</t>
  </si>
  <si>
    <t>NANO-IMPLANT</t>
  </si>
  <si>
    <t>NEXT-INNOV</t>
  </si>
  <si>
    <t>GREFFE - Gestion TTC</t>
  </si>
  <si>
    <t>COLLOQUE BBC</t>
  </si>
  <si>
    <t>POT COMMUN</t>
  </si>
  <si>
    <t>ORGANITE</t>
  </si>
  <si>
    <t>CT EXPANSCIENCES</t>
  </si>
  <si>
    <t>CT ITENA</t>
  </si>
  <si>
    <t>Rapport sur la compatibilité concernant fichier commande Nov 2019.xls</t>
  </si>
  <si>
    <t>Exécuté le 06/11/2019 17:32</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</si>
  <si>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</si>
  <si>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</si>
  <si>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</si>
  <si>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</si>
  <si>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</si>
  <si>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</si>
  <si>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PF CULTURE CELL</t>
  </si>
  <si>
    <t>PF SC3M CLV</t>
  </si>
  <si>
    <t>CT GELMECS</t>
  </si>
  <si>
    <t>PF SC3M PHI</t>
  </si>
  <si>
    <t>AGEMED 2</t>
  </si>
  <si>
    <t>SFR IL-36</t>
  </si>
  <si>
    <t>PFSC3CEL-BORIS</t>
  </si>
  <si>
    <t>PFSC3MOL-SOPHIE SOURICE</t>
  </si>
  <si>
    <t>BABHY-CART -Projet européen</t>
  </si>
  <si>
    <t>BEHLOUL Carine</t>
  </si>
  <si>
    <t>Carine</t>
  </si>
  <si>
    <t>CLOITRE Alexandra</t>
  </si>
  <si>
    <t>Alexandra</t>
  </si>
  <si>
    <t>DEFOIS Anaïs</t>
  </si>
  <si>
    <t>Anaïs</t>
  </si>
  <si>
    <t>LAFONT Marianne</t>
  </si>
  <si>
    <t>▼</t>
  </si>
  <si>
    <t>Capacités</t>
  </si>
  <si>
    <t>INSERM</t>
  </si>
  <si>
    <t>DUTILLEUL Maëva</t>
  </si>
  <si>
    <t>CHARBONNIER Baptiste</t>
  </si>
  <si>
    <t>GRASTILLEUR Sébastien</t>
  </si>
  <si>
    <t>CHARIAU Caroline</t>
  </si>
  <si>
    <t>LESAGE Constance</t>
  </si>
  <si>
    <t>HASCOUET Emilie</t>
  </si>
  <si>
    <t>PIOT Erwan</t>
  </si>
  <si>
    <t>FNEICH Fatima</t>
  </si>
  <si>
    <t>ETIENNE Floriane</t>
  </si>
  <si>
    <t>KELLNER Floriane</t>
  </si>
  <si>
    <t>AMBROSINO Mathilde</t>
  </si>
  <si>
    <t>VIALLON Maud</t>
  </si>
  <si>
    <t>HUMBERT Paul</t>
  </si>
  <si>
    <t>Mathilde</t>
  </si>
  <si>
    <t>Baptiste</t>
  </si>
  <si>
    <t>Maëva</t>
  </si>
  <si>
    <t>Floriane</t>
  </si>
  <si>
    <t>Fatima</t>
  </si>
  <si>
    <t>Sébastien</t>
  </si>
  <si>
    <t>Emilie</t>
  </si>
  <si>
    <t>Paul</t>
  </si>
  <si>
    <t>Constance</t>
  </si>
  <si>
    <t>Erwan</t>
  </si>
  <si>
    <t>Maud</t>
  </si>
  <si>
    <t>ANR GIJAW</t>
  </si>
  <si>
    <t>ANR OVERbone</t>
  </si>
  <si>
    <t>ANR METABOA</t>
  </si>
  <si>
    <t>ANR CONGOS</t>
  </si>
  <si>
    <t>FRM BOUTE</t>
  </si>
  <si>
    <t>EVENDO</t>
  </si>
  <si>
    <t>SIL-LAB-IFRO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</si>
</sst>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x14ac:knownFonts="1">
    <font>
      <sz val="11"/>
      <color theme="1"/>
      <name val="Calibri"/>
      <family val="2"/>
      <scheme val="minor"/>
    </font>
    <font>
      <sz val="8"/>
      <color indexed="81"/>
      <name val="Tahoma"/>
      <family val="2"/>
    </font>
    <font>
      <b/>
      <sz val="8"/>
      <color indexed="81"/>
      <name val="Tahoma"/>
      <family val="2"/>
    </font>
    <font>
      <sz val="10"/>
      <name val="Arial"/>
      <family val="2"/>
    </font>
    <font>
      <sz val="11"/>
      <name val="Tw Cen MT"/>
      <family val="2"/>
    </font>
    <font>
      <b/>
      <sz val="11"/>
      <name val="Tw Cen MT"/>
      <family val="2"/>
    </font>
    <font>
      <sz val="10"/>
      <name val="Tw Cen MT"/>
      <family val="2"/>
    </font>
    <font>
      <b/>
      <sz val="11"/>
      <color theme="1"/>
      <name val="Calibri"/>
      <family val="2"/>
      <scheme val="minor"/>
    </font>
    <font>
      <b/>
      <sz val="12"/>
      <color rgb="FFC00000"/>
      <name val="Arial Narrow"/>
      <family val="2"/>
    </font>
    <font>
      <sz val="10"/>
      <color theme="1"/>
      <name val="Tw Cen MT"/>
      <family val="2"/>
    </font>
    <font>
      <sz val="11"/>
      <color theme="1"/>
      <name val="Tw Cen MT"/>
      <family val="2"/>
    </font>
    <font>
      <b/>
      <sz val="10"/>
      <color theme="1"/>
      <name val="Tw Cen MT"/>
      <family val="2"/>
    </font>
    <font>
      <b/>
      <sz val="11"/>
      <color theme="1"/>
      <name val="Tw Cen MT"/>
      <family val="2"/>
    </font>
    <font>
      <sz val="11"/>
      <color rgb="FFFF0000"/>
      <name val="Tw Cen MT"/>
      <family val="2"/>
    </font>
    <font>
      <sz val="10.5"/>
      <color theme="1"/>
      <name val="Tw Cen MT"/>
      <family val="2"/>
    </font>
    <font>
      <b/>
      <sz val="14"/>
      <color theme="1"/>
      <name val="Tw Cen MT"/>
      <family val="2"/>
    </font>
    <font>
      <b/>
      <i/>
      <sz val="11"/>
      <color theme="1"/>
      <name val="Tw Cen MT"/>
      <family val="2"/>
    </font>
    <font>
      <b/>
      <sz val="11"/>
      <color rgb="FFFF0000"/>
      <name val="Tw Cen MT"/>
      <family val="2"/>
    </font>
    <font>
      <b/>
      <sz val="11"/>
      <color theme="4"/>
      <name val="Tw Cen MT"/>
      <family val="2"/>
    </font>
    <font>
      <sz val="10"/>
      <color theme="4"/>
      <name val="Tw Cen MT"/>
      <family val="2"/>
    </font>
    <font>
      <i/>
      <sz val="10"/>
      <color theme="1"/>
      <name val="Tw Cen MT"/>
      <family val="2"/>
    </font>
    <font>
      <sz val="8"/>
      <color rgb="FF000000"/>
      <name val="Tahoma"/>
      <family val="2"/>
    </font>
  </fonts>
  <fills count="8">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DEDEDE"/>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3" fillId="0" borderId="0"/>
  </cellStyleXfs>
  <cellXfs count="116">
    <xf numFmtId="0" fontId="0" fillId="0" borderId="0" xfId="0"/>
    <xf numFmtId="0" fontId="9" fillId="0" borderId="1" xfId="0" applyFont="1" applyBorder="1" applyAlignment="1" applyProtection="1">
      <alignment horizontal="center" vertical="center" wrapText="1"/>
      <protection locked="0"/>
    </xf>
    <xf numFmtId="164" fontId="9" fillId="0" borderId="2" xfId="0" applyNumberFormat="1" applyFont="1" applyBorder="1" applyAlignment="1" applyProtection="1">
      <alignment vertical="center"/>
    </xf>
    <xf numFmtId="0" fontId="10" fillId="0" borderId="0" xfId="0" applyFont="1" applyProtection="1">
      <protection locked="0"/>
    </xf>
    <xf numFmtId="0" fontId="4" fillId="0" borderId="0" xfId="0" applyFont="1" applyProtection="1">
      <protection locked="0"/>
    </xf>
    <xf numFmtId="0" fontId="11" fillId="0" borderId="0" xfId="0" applyFont="1" applyBorder="1" applyProtection="1">
      <protection locked="0"/>
    </xf>
    <xf numFmtId="164" fontId="13" fillId="0" borderId="2" xfId="0" applyNumberFormat="1" applyFont="1" applyBorder="1" applyAlignment="1" applyProtection="1">
      <alignment vertical="center"/>
      <protection locked="0"/>
    </xf>
    <xf numFmtId="164" fontId="13" fillId="0" borderId="3" xfId="0" applyNumberFormat="1" applyFont="1" applyBorder="1" applyAlignment="1" applyProtection="1">
      <alignment vertical="center"/>
      <protection locked="0"/>
    </xf>
    <xf numFmtId="164" fontId="10" fillId="0" borderId="1" xfId="0" applyNumberFormat="1" applyFont="1" applyBorder="1" applyAlignment="1" applyProtection="1">
      <alignment vertical="center"/>
    </xf>
    <xf numFmtId="164" fontId="10" fillId="0" borderId="1" xfId="0" applyNumberFormat="1" applyFont="1" applyBorder="1" applyProtection="1"/>
    <xf numFmtId="164" fontId="10" fillId="0" borderId="4" xfId="0" applyNumberFormat="1" applyFont="1" applyBorder="1" applyProtection="1"/>
    <xf numFmtId="0" fontId="10" fillId="0" borderId="5" xfId="0" applyFont="1" applyBorder="1" applyAlignment="1" applyProtection="1">
      <protection locked="0"/>
    </xf>
    <xf numFmtId="0" fontId="10" fillId="0" borderId="1" xfId="0" applyFont="1" applyBorder="1" applyAlignment="1" applyProtection="1">
      <alignment vertical="center"/>
      <protection locked="0"/>
    </xf>
    <xf numFmtId="0" fontId="10" fillId="0" borderId="6" xfId="0" applyFont="1" applyBorder="1" applyAlignment="1" applyProtection="1">
      <alignment vertical="center"/>
      <protection locked="0"/>
    </xf>
    <xf numFmtId="164" fontId="10" fillId="0" borderId="1" xfId="0" applyNumberFormat="1" applyFont="1" applyBorder="1" applyAlignment="1" applyProtection="1">
      <alignment vertical="center"/>
      <protection locked="0"/>
    </xf>
    <xf numFmtId="0" fontId="9" fillId="0" borderId="0" xfId="0" applyFont="1"/>
    <xf numFmtId="0" fontId="14" fillId="0" borderId="0" xfId="0" applyFont="1"/>
    <xf numFmtId="0" fontId="13" fillId="0" borderId="0" xfId="0" applyFont="1" applyAlignment="1">
      <alignment horizontal="left"/>
    </xf>
    <xf numFmtId="0" fontId="13" fillId="0" borderId="0" xfId="0" applyFont="1"/>
    <xf numFmtId="14" fontId="6" fillId="0" borderId="0" xfId="0" applyNumberFormat="1" applyFont="1" applyProtection="1">
      <protection locked="0"/>
    </xf>
    <xf numFmtId="0" fontId="10" fillId="0" borderId="1" xfId="0" applyFont="1" applyFill="1" applyBorder="1" applyAlignment="1" applyProtection="1">
      <alignment horizontal="center" vertical="center" wrapText="1"/>
      <protection locked="0"/>
    </xf>
    <xf numFmtId="0" fontId="12"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2" fillId="0" borderId="9" xfId="0" applyFont="1" applyBorder="1" applyProtection="1">
      <protection locked="0"/>
    </xf>
    <xf numFmtId="0" fontId="12" fillId="0" borderId="10" xfId="0" applyFont="1" applyBorder="1" applyProtection="1">
      <protection locked="0"/>
    </xf>
    <xf numFmtId="0" fontId="11" fillId="0" borderId="11" xfId="0" applyFont="1" applyBorder="1" applyProtection="1">
      <protection locked="0"/>
    </xf>
    <xf numFmtId="0" fontId="11" fillId="0" borderId="8" xfId="0" applyFont="1" applyBorder="1" applyProtection="1">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8" fillId="0" borderId="0" xfId="0" applyFont="1" applyFill="1" applyBorder="1"/>
    <xf numFmtId="0" fontId="10" fillId="2" borderId="1" xfId="0" applyFont="1" applyFill="1" applyBorder="1" applyAlignment="1" applyProtection="1">
      <alignment horizontal="center" vertical="center" wrapText="1"/>
      <protection locked="0"/>
    </xf>
    <xf numFmtId="0" fontId="10" fillId="0" borderId="16" xfId="0" applyFont="1" applyBorder="1" applyAlignment="1" applyProtection="1">
      <protection locked="0"/>
    </xf>
    <xf numFmtId="0" fontId="10" fillId="0" borderId="17" xfId="0" applyFont="1" applyBorder="1" applyAlignment="1" applyProtection="1">
      <protection locked="0"/>
    </xf>
    <xf numFmtId="0" fontId="10" fillId="0" borderId="18" xfId="0" applyFont="1" applyBorder="1" applyAlignment="1" applyProtection="1">
      <protection locked="0"/>
    </xf>
    <xf numFmtId="0" fontId="10" fillId="0" borderId="1" xfId="0" applyFont="1" applyBorder="1" applyAlignment="1" applyProtection="1">
      <protection locked="0"/>
    </xf>
    <xf numFmtId="0" fontId="8" fillId="3" borderId="1" xfId="0" applyFont="1" applyFill="1" applyBorder="1"/>
    <xf numFmtId="0" fontId="7"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0" fontId="10" fillId="0" borderId="31" xfId="0" applyFont="1" applyBorder="1" applyAlignment="1" applyProtection="1">
      <alignment vertical="center"/>
      <protection locked="0"/>
    </xf>
    <xf numFmtId="0" fontId="8" fillId="3" borderId="15" xfId="0" applyFont="1" applyFill="1" applyBorder="1"/>
    <xf numFmtId="0" fontId="8" fillId="7" borderId="15" xfId="0" applyFont="1" applyFill="1" applyBorder="1"/>
    <xf numFmtId="0" fontId="8" fillId="0" borderId="15" xfId="0" applyFont="1" applyBorder="1"/>
    <xf numFmtId="0" fontId="8" fillId="3" borderId="22" xfId="0" applyFont="1" applyFill="1" applyBorder="1"/>
    <xf numFmtId="0" fontId="8" fillId="0" borderId="16" xfId="0" applyFont="1" applyBorder="1"/>
    <xf numFmtId="0" fontId="8" fillId="0" borderId="16" xfId="0" applyFont="1" applyFill="1" applyBorder="1"/>
    <xf numFmtId="0" fontId="8" fillId="3" borderId="16" xfId="0" applyFont="1" applyFill="1" applyBorder="1"/>
    <xf numFmtId="0" fontId="10" fillId="0" borderId="6" xfId="0" applyFont="1" applyBorder="1" applyAlignment="1" applyProtection="1">
      <alignment horizontal="center" vertical="center"/>
      <protection locked="0"/>
    </xf>
    <xf numFmtId="0" fontId="0" fillId="3" borderId="0" xfId="0" applyFill="1"/>
    <xf numFmtId="0" fontId="5" fillId="6" borderId="12"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18" fillId="0" borderId="18"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20" fillId="0" borderId="26" xfId="0" applyFont="1" applyBorder="1" applyAlignment="1" applyProtection="1">
      <alignment horizontal="left" wrapText="1"/>
      <protection locked="0"/>
    </xf>
    <xf numFmtId="0" fontId="9" fillId="0" borderId="25" xfId="0" applyFont="1" applyBorder="1" applyAlignment="1" applyProtection="1">
      <alignment horizontal="left" wrapText="1"/>
      <protection locked="0"/>
    </xf>
    <xf numFmtId="0" fontId="10" fillId="0" borderId="1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 xfId="0" applyFont="1" applyFill="1" applyBorder="1" applyAlignment="1" applyProtection="1">
      <alignment horizontal="left"/>
      <protection locked="0"/>
    </xf>
    <xf numFmtId="0" fontId="16" fillId="5" borderId="18" xfId="0"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22"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17" fillId="4" borderId="23" xfId="0" applyFont="1" applyFill="1" applyBorder="1" applyAlignment="1" applyProtection="1">
      <alignment horizontal="left" vertical="center"/>
      <protection locked="0"/>
    </xf>
    <xf numFmtId="0" fontId="17" fillId="4" borderId="16" xfId="0" applyFont="1" applyFill="1" applyBorder="1" applyAlignment="1" applyProtection="1">
      <alignment horizontal="left" vertical="center"/>
      <protection locked="0"/>
    </xf>
    <xf numFmtId="0" fontId="17" fillId="4" borderId="17" xfId="0" applyFont="1" applyFill="1" applyBorder="1" applyAlignment="1" applyProtection="1">
      <alignment horizontal="left" vertical="center"/>
      <protection locked="0"/>
    </xf>
    <xf numFmtId="0" fontId="17" fillId="4" borderId="24" xfId="0" applyFont="1" applyFill="1" applyBorder="1" applyAlignment="1" applyProtection="1">
      <alignment horizontal="left" vertical="center"/>
      <protection locked="0"/>
    </xf>
    <xf numFmtId="0" fontId="17" fillId="4" borderId="15" xfId="0" applyFont="1" applyFill="1" applyBorder="1" applyAlignment="1" applyProtection="1">
      <alignment horizontal="left" vertical="center"/>
      <protection locked="0"/>
    </xf>
    <xf numFmtId="0" fontId="17" fillId="4" borderId="5" xfId="0" applyFont="1" applyFill="1" applyBorder="1" applyAlignment="1" applyProtection="1">
      <alignment horizontal="left" vertical="center"/>
      <protection locked="0"/>
    </xf>
    <xf numFmtId="0" fontId="10" fillId="0" borderId="0" xfId="0" applyFont="1" applyAlignment="1" applyProtection="1">
      <alignment horizontal="center"/>
      <protection locked="0"/>
    </xf>
    <xf numFmtId="0" fontId="18" fillId="0" borderId="18"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1" fillId="6" borderId="27" xfId="0" applyFont="1" applyFill="1" applyBorder="1" applyAlignment="1" applyProtection="1">
      <alignment horizontal="center"/>
      <protection locked="0"/>
    </xf>
    <xf numFmtId="0" fontId="11" fillId="6" borderId="22" xfId="0" applyFont="1" applyFill="1" applyBorder="1" applyAlignment="1" applyProtection="1">
      <alignment horizontal="center"/>
      <protection locked="0"/>
    </xf>
    <xf numFmtId="0" fontId="11" fillId="6" borderId="28"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16" fillId="0" borderId="29"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5" fillId="4" borderId="19" xfId="0" applyFont="1" applyFill="1" applyBorder="1" applyAlignment="1" applyProtection="1">
      <alignment horizontal="center"/>
      <protection locked="0"/>
    </xf>
    <xf numFmtId="0" fontId="15" fillId="4" borderId="20"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0" fontId="10" fillId="0" borderId="8" xfId="0" applyFont="1" applyBorder="1" applyAlignment="1" applyProtection="1">
      <alignment horizontal="left" wrapText="1"/>
      <protection locked="0"/>
    </xf>
    <xf numFmtId="0" fontId="10" fillId="0" borderId="9" xfId="0" applyFont="1" applyBorder="1" applyAlignment="1" applyProtection="1">
      <alignment horizontal="left" wrapText="1"/>
      <protection locked="0"/>
    </xf>
    <xf numFmtId="0" fontId="19" fillId="0" borderId="25"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1"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4" borderId="0" xfId="0" applyFont="1" applyFill="1" applyAlignment="1">
      <alignment horizontal="center"/>
    </xf>
  </cellXfs>
  <cellStyles count="2">
    <cellStyle name="Normal" xfId="0" builtinId="0"/>
    <cellStyle name="Normal 2" xfId="1"/>
  </cellStyles>
  <dxfs count="12">
    <dxf>
      <font>
        <b/>
        <i val="0"/>
        <strike val="0"/>
        <condense val="0"/>
        <extend val="0"/>
        <outline val="0"/>
        <shadow val="0"/>
        <u val="none"/>
        <vertAlign val="baseline"/>
        <sz val="12"/>
        <color rgb="FFC00000"/>
        <name val="Arial Narrow"/>
        <scheme val="none"/>
      </font>
      <fill>
        <patternFill patternType="solid">
          <fgColor indexed="64"/>
          <bgColor theme="0"/>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C00000"/>
        <name val="Arial Narrow"/>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rgb="FFC00000"/>
        <name val="Arial Narrow"/>
        <scheme val="none"/>
      </font>
      <fill>
        <patternFill patternType="solid">
          <fgColor indexed="64"/>
          <bgColor theme="0"/>
        </patternFill>
      </fill>
    </dxf>
    <dxf>
      <font>
        <b/>
        <i val="0"/>
        <strike val="0"/>
        <condense val="0"/>
        <extend val="0"/>
        <outline val="0"/>
        <shadow val="0"/>
        <u val="none"/>
        <vertAlign val="baseline"/>
        <sz val="12"/>
        <color rgb="FFC00000"/>
        <name val="Arial Narrow"/>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C00000"/>
        <name val="Arial Narrow"/>
        <scheme val="none"/>
      </font>
    </dxf>
    <dxf>
      <border outline="0">
        <bottom style="thin">
          <color indexed="64"/>
        </bottom>
      </border>
    </dxf>
    <dxf>
      <font>
        <b/>
        <i val="0"/>
        <strike val="0"/>
        <condense val="0"/>
        <extend val="0"/>
        <outline val="0"/>
        <shadow val="0"/>
        <u val="none"/>
        <vertAlign val="baseline"/>
        <sz val="12"/>
        <color rgb="FFC00000"/>
        <name val="Arial Narrow"/>
        <scheme val="none"/>
      </font>
      <fill>
        <patternFill patternType="solid">
          <fgColor indexed="64"/>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Style="combo" dx="31" fmlaLink="B6" fmlaRange="'LISTE DU PERSONNEL'!$A$3:$A$79" sel="77" val="69"/>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Style="combo" dx="31" fmlaLink="$C$17" fmlaRange="'Adresse de livraison'!$A$1:$A$3" noThreeD="1" sel="1" val="0"/>
</file>

<file path=xl/ctrlProps/ctrlProp6.xml><?xml version="1.0" encoding="utf-8"?>
<formControlPr xmlns="http://schemas.microsoft.com/office/spreadsheetml/2009/9/main" objectType="Drop" dropStyle="combo" dx="31" fmlaLink="$F$14" fmlaRange="'Adresse de livraison'!$A$5:$A$6" noThreeD="1" sel="1" val="0"/>
</file>

<file path=xl/ctrlProps/ctrlProp7.xml><?xml version="1.0" encoding="utf-8"?>
<formControlPr xmlns="http://schemas.microsoft.com/office/spreadsheetml/2009/9/main" objectType="Drop" dropStyle="combo" dx="31" fmlaLink="$F$15" fmlaRange="'BUDGET INSERM'!$A$9:$A$14" noThreeD="1" sel="6" val="0"/>
</file>

<file path=xl/ctrlProps/ctrlProp8.xml><?xml version="1.0" encoding="utf-8"?>
<formControlPr xmlns="http://schemas.microsoft.com/office/spreadsheetml/2009/9/main" objectType="Drop" dropStyle="combo" dx="31" fmlaLink="$F$18" fmlaRange="'Adresse de livraison'!$A$5:$A$6" noThreeD="1" sel="1"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1943100</xdr:colOff>
          <xdr:row>7</xdr:row>
          <xdr:rowOff>6350</xdr:rowOff>
        </xdr:from>
        <xdr:to>
          <xdr:col>1</xdr:col>
          <xdr:colOff>908050</xdr:colOff>
          <xdr:row>7</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INSERM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1943100</xdr:colOff>
          <xdr:row>8</xdr:row>
          <xdr:rowOff>6350</xdr:rowOff>
        </xdr:from>
        <xdr:to>
          <xdr:col>1</xdr:col>
          <xdr:colOff>908050</xdr:colOff>
          <xdr:row>8</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UNIVERSITE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2673350</xdr:colOff>
          <xdr:row>6</xdr:row>
          <xdr:rowOff>25400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1987550</xdr:colOff>
          <xdr:row>11</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FONDATION DE L'AVENIR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25400</xdr:rowOff>
        </xdr:from>
        <xdr:to>
          <xdr:col>4</xdr:col>
          <xdr:colOff>685800</xdr:colOff>
          <xdr:row>16</xdr:row>
          <xdr:rowOff>228600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13</xdr:row>
          <xdr:rowOff>0</xdr:rowOff>
        </xdr:from>
        <xdr:to>
          <xdr:col>5</xdr:col>
          <xdr:colOff>755650</xdr:colOff>
          <xdr:row>14</xdr:row>
          <xdr:rowOff>0</xdr:rowOff>
        </xdr:to>
        <xdr:sp macro="" textlink="">
          <xdr:nvSpPr>
            <xdr:cNvPr id="1174" name="Drop Down 150"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14</xdr:row>
          <xdr:rowOff>6350</xdr:rowOff>
        </xdr:from>
        <xdr:to>
          <xdr:col>6</xdr:col>
          <xdr:colOff>0</xdr:colOff>
          <xdr:row>14</xdr:row>
          <xdr:rowOff>215900</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17</xdr:row>
          <xdr:rowOff>6350</xdr:rowOff>
        </xdr:from>
        <xdr:to>
          <xdr:col>5</xdr:col>
          <xdr:colOff>755650</xdr:colOff>
          <xdr:row>17</xdr:row>
          <xdr:rowOff>196850</xdr:rowOff>
        </xdr:to>
        <xdr:sp macro="" textlink="">
          <xdr:nvSpPr>
            <xdr:cNvPr id="1212" name="Drop Down 188" hidden="1">
              <a:extLst>
                <a:ext uri="{63B3BB69-23CF-44E3-9099-C40C66FF867C}">
                  <a14:compatExt spid="_x0000_s1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6350</xdr:rowOff>
        </xdr:from>
        <xdr:to>
          <xdr:col>1</xdr:col>
          <xdr:colOff>908050</xdr:colOff>
          <xdr:row>9</xdr:row>
          <xdr:rowOff>228600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CAPACITES</a:t>
              </a:r>
            </a:p>
          </xdr:txBody>
        </xdr:sp>
        <xdr:clientData/>
      </xdr:twoCellAnchor>
    </mc:Choice>
    <mc:Fallback/>
  </mc:AlternateContent>
  <xdr:twoCellAnchor editAs="oneCell">
    <xdr:from>
      <xdr:col>0</xdr:col>
      <xdr:colOff>0</xdr:colOff>
      <xdr:row>1</xdr:row>
      <xdr:rowOff>0</xdr:rowOff>
    </xdr:from>
    <xdr:to>
      <xdr:col>1</xdr:col>
      <xdr:colOff>3175</xdr:colOff>
      <xdr:row>3</xdr:row>
      <xdr:rowOff>196850</xdr:rowOff>
    </xdr:to>
    <xdr:pic>
      <xdr:nvPicPr>
        <xdr:cNvPr id="136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800"/>
          <a:ext cx="134620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Capacités" displayName="Capacités" ref="A1:A18" totalsRowShown="0">
  <autoFilter ref="A1:A18"/>
  <tableColumns count="1">
    <tableColumn id="1" name="Capacités"/>
  </tableColumns>
  <tableStyleInfo name="TableStyleMedium9" showFirstColumn="0" showLastColumn="0" showRowStripes="1" showColumnStripes="0"/>
</table>
</file>

<file path=xl/tables/table2.xml><?xml version="1.0" encoding="utf-8"?>
<table xmlns="http://schemas.openxmlformats.org/spreadsheetml/2006/main" id="2" name="INSERM" displayName="INSERM" ref="A2:A9" totalsRowShown="0" headerRowDxfId="11" dataDxfId="9" headerRowBorderDxfId="10" tableBorderDxfId="8" totalsRowBorderDxfId="7">
  <autoFilter ref="A2:A9"/>
  <tableColumns count="1">
    <tableColumn id="1" name="INSERM" dataDxfId="6"/>
  </tableColumns>
  <tableStyleInfo name="TableStyleMedium9" showFirstColumn="0" showLastColumn="0" showRowStripes="1" showColumnStripes="0"/>
</table>
</file>

<file path=xl/tables/table3.xml><?xml version="1.0" encoding="utf-8"?>
<table xmlns="http://schemas.openxmlformats.org/spreadsheetml/2006/main" id="3" name="Tb_Univ" displayName="Tb_Univ" ref="A1:A50" totalsRowShown="0" headerRowDxfId="5" dataDxfId="3" headerRowBorderDxfId="4" tableBorderDxfId="2" totalsRowBorderDxfId="1">
  <autoFilter ref="A1:A50"/>
  <tableColumns count="1">
    <tableColumn id="1" name=" "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G49"/>
  <sheetViews>
    <sheetView tabSelected="1" workbookViewId="0">
      <selection activeCell="H17" sqref="H17"/>
    </sheetView>
  </sheetViews>
  <sheetFormatPr baseColWidth="10" defaultColWidth="11.453125" defaultRowHeight="14" x14ac:dyDescent="0.3"/>
  <cols>
    <col min="1" max="1" width="19.90625" style="3" customWidth="1"/>
    <col min="2" max="2" width="38.54296875" style="3" customWidth="1"/>
    <col min="3" max="3" width="23" style="3" bestFit="1" customWidth="1"/>
    <col min="4" max="4" width="9" style="3" customWidth="1"/>
    <col min="5" max="5" width="10.54296875" style="3" bestFit="1" customWidth="1"/>
    <col min="6" max="6" width="11" style="3" bestFit="1" customWidth="1"/>
    <col min="7" max="16384" width="11.453125" style="3"/>
  </cols>
  <sheetData>
    <row r="1" spans="1:7" x14ac:dyDescent="0.3">
      <c r="A1" s="90"/>
      <c r="B1" s="90"/>
      <c r="C1" s="90"/>
      <c r="D1" s="90"/>
      <c r="E1" s="4" t="s">
        <v>0</v>
      </c>
      <c r="F1" s="19">
        <f ca="1">TODAY()</f>
        <v>44183</v>
      </c>
      <c r="G1" s="4"/>
    </row>
    <row r="2" spans="1:7" ht="33" customHeight="1" x14ac:dyDescent="0.3">
      <c r="A2" s="90"/>
      <c r="B2" s="90"/>
      <c r="C2" s="90"/>
      <c r="D2" s="90"/>
      <c r="E2" s="90"/>
      <c r="F2" s="90"/>
    </row>
    <row r="3" spans="1:7" ht="18" customHeight="1" thickBot="1" x14ac:dyDescent="0.35">
      <c r="A3" s="90"/>
      <c r="B3" s="90"/>
      <c r="C3" s="90"/>
      <c r="D3" s="90"/>
      <c r="E3" s="90"/>
      <c r="F3" s="90"/>
    </row>
    <row r="4" spans="1:7" ht="18.5" thickBot="1" x14ac:dyDescent="0.45">
      <c r="B4" s="102" t="s">
        <v>5</v>
      </c>
      <c r="C4" s="103"/>
      <c r="D4" s="103"/>
      <c r="E4" s="104"/>
    </row>
    <row r="5" spans="1:7" ht="14.5" thickBot="1" x14ac:dyDescent="0.35">
      <c r="A5" s="98"/>
      <c r="B5" s="98"/>
      <c r="C5" s="98"/>
      <c r="D5" s="98"/>
      <c r="E5" s="98"/>
      <c r="F5" s="98"/>
    </row>
    <row r="6" spans="1:7" ht="18.75" customHeight="1" x14ac:dyDescent="0.3">
      <c r="A6" s="21" t="s">
        <v>10</v>
      </c>
      <c r="B6" s="26">
        <v>77</v>
      </c>
      <c r="C6" s="105"/>
      <c r="D6" s="105"/>
      <c r="E6" s="105"/>
      <c r="F6" s="106"/>
    </row>
    <row r="7" spans="1:7" ht="18.75" customHeight="1" thickBot="1" x14ac:dyDescent="0.35">
      <c r="A7" s="107" t="s">
        <v>341</v>
      </c>
      <c r="B7" s="108"/>
      <c r="C7" s="99"/>
      <c r="D7" s="100"/>
      <c r="E7" s="100"/>
      <c r="F7" s="101"/>
    </row>
    <row r="8" spans="1:7" ht="18.75" customHeight="1" thickBot="1" x14ac:dyDescent="0.35">
      <c r="A8" s="21" t="s">
        <v>9</v>
      </c>
      <c r="B8" s="22"/>
      <c r="C8" s="109"/>
      <c r="D8" s="110"/>
      <c r="E8" s="111"/>
      <c r="F8" s="23" t="s">
        <v>514</v>
      </c>
    </row>
    <row r="9" spans="1:7" ht="22.5" customHeight="1" thickBot="1" x14ac:dyDescent="0.35">
      <c r="A9" s="69" t="s">
        <v>331</v>
      </c>
      <c r="B9" s="5"/>
      <c r="C9" s="109"/>
      <c r="D9" s="110"/>
      <c r="E9" s="111"/>
      <c r="F9" s="24" t="s">
        <v>514</v>
      </c>
    </row>
    <row r="10" spans="1:7" ht="22.5" customHeight="1" x14ac:dyDescent="0.3">
      <c r="A10" s="69"/>
      <c r="B10" s="5"/>
      <c r="C10" s="112"/>
      <c r="D10" s="113"/>
      <c r="E10" s="114"/>
      <c r="F10" s="24" t="s">
        <v>514</v>
      </c>
    </row>
    <row r="11" spans="1:7" ht="18.75" customHeight="1" thickBot="1" x14ac:dyDescent="0.35">
      <c r="A11" s="70"/>
      <c r="B11" s="25"/>
      <c r="C11" s="71"/>
      <c r="D11" s="73"/>
      <c r="E11" s="72"/>
      <c r="F11" s="46" t="s">
        <v>514</v>
      </c>
    </row>
    <row r="12" spans="1:7" ht="7.5" customHeight="1" x14ac:dyDescent="0.3">
      <c r="A12" s="95"/>
      <c r="B12" s="96"/>
      <c r="C12" s="96"/>
      <c r="D12" s="96"/>
      <c r="E12" s="96"/>
      <c r="F12" s="97"/>
    </row>
    <row r="13" spans="1:7" ht="18.75" customHeight="1" x14ac:dyDescent="0.3">
      <c r="A13" s="93" t="s">
        <v>446</v>
      </c>
      <c r="B13" s="93"/>
      <c r="C13" s="71"/>
      <c r="D13" s="73"/>
      <c r="E13" s="73"/>
      <c r="F13" s="72"/>
    </row>
    <row r="14" spans="1:7" ht="15.75" customHeight="1" x14ac:dyDescent="0.3">
      <c r="A14" s="59" t="s">
        <v>459</v>
      </c>
      <c r="B14" s="60"/>
      <c r="C14" s="63" t="s">
        <v>330</v>
      </c>
      <c r="D14" s="64"/>
      <c r="E14" s="65"/>
      <c r="F14" s="11">
        <v>1</v>
      </c>
    </row>
    <row r="15" spans="1:7" ht="17.25" customHeight="1" x14ac:dyDescent="0.3">
      <c r="A15" s="61"/>
      <c r="B15" s="62"/>
      <c r="C15" s="66" t="s">
        <v>329</v>
      </c>
      <c r="D15" s="67"/>
      <c r="E15" s="68"/>
      <c r="F15" s="11">
        <v>6</v>
      </c>
    </row>
    <row r="16" spans="1:7" ht="15.75" customHeight="1" x14ac:dyDescent="0.3">
      <c r="A16" s="27"/>
      <c r="B16" s="28"/>
      <c r="C16" s="29" t="s">
        <v>332</v>
      </c>
      <c r="D16" s="30"/>
      <c r="E16" s="71"/>
      <c r="F16" s="72"/>
    </row>
    <row r="17" spans="1:6" ht="18.75" customHeight="1" x14ac:dyDescent="0.3">
      <c r="A17" s="91" t="s">
        <v>16</v>
      </c>
      <c r="B17" s="92"/>
      <c r="C17" s="35">
        <v>1</v>
      </c>
      <c r="D17" s="33"/>
      <c r="E17" s="33"/>
      <c r="F17" s="34"/>
    </row>
    <row r="18" spans="1:6" ht="18.75" customHeight="1" x14ac:dyDescent="0.3">
      <c r="A18" s="93" t="s">
        <v>356</v>
      </c>
      <c r="B18" s="93"/>
      <c r="C18" s="93"/>
      <c r="D18" s="94"/>
      <c r="E18" s="11"/>
      <c r="F18" s="36">
        <v>1</v>
      </c>
    </row>
    <row r="19" spans="1:6" ht="9.75" customHeight="1" x14ac:dyDescent="0.3">
      <c r="A19" s="56"/>
      <c r="B19" s="57"/>
      <c r="C19" s="57"/>
      <c r="D19" s="57"/>
      <c r="E19" s="57"/>
      <c r="F19" s="58"/>
    </row>
    <row r="20" spans="1:6" ht="30.75" customHeight="1" x14ac:dyDescent="0.3">
      <c r="A20" s="20" t="s">
        <v>7</v>
      </c>
      <c r="B20" s="20" t="s">
        <v>8</v>
      </c>
      <c r="C20" s="32" t="s">
        <v>342</v>
      </c>
      <c r="D20" s="20" t="s">
        <v>2</v>
      </c>
      <c r="E20" s="20" t="s">
        <v>3</v>
      </c>
      <c r="F20" s="20" t="s">
        <v>11</v>
      </c>
    </row>
    <row r="21" spans="1:6" x14ac:dyDescent="0.3">
      <c r="A21" s="54"/>
      <c r="B21" s="1"/>
      <c r="C21" s="12"/>
      <c r="D21" s="12"/>
      <c r="E21" s="14"/>
      <c r="F21" s="2">
        <f>D21*E21</f>
        <v>0</v>
      </c>
    </row>
    <row r="22" spans="1:6" ht="17.25" customHeight="1" x14ac:dyDescent="0.3">
      <c r="A22" s="54"/>
      <c r="B22" s="1"/>
      <c r="C22" s="12"/>
      <c r="D22" s="12"/>
      <c r="E22" s="14"/>
      <c r="F22" s="2">
        <f>D22*E22</f>
        <v>0</v>
      </c>
    </row>
    <row r="23" spans="1:6" ht="17.25" customHeight="1" x14ac:dyDescent="0.3">
      <c r="A23" s="54"/>
      <c r="B23" s="1"/>
      <c r="C23" s="12"/>
      <c r="D23" s="12"/>
      <c r="E23" s="14"/>
      <c r="F23" s="2">
        <f t="shared" ref="F23:F42" si="0">D23*E23</f>
        <v>0</v>
      </c>
    </row>
    <row r="24" spans="1:6" ht="17.25" customHeight="1" x14ac:dyDescent="0.3">
      <c r="A24" s="54"/>
      <c r="B24" s="1"/>
      <c r="C24" s="12"/>
      <c r="D24" s="12"/>
      <c r="E24" s="14"/>
      <c r="F24" s="2">
        <f t="shared" si="0"/>
        <v>0</v>
      </c>
    </row>
    <row r="25" spans="1:6" ht="17.25" customHeight="1" x14ac:dyDescent="0.3">
      <c r="A25" s="13"/>
      <c r="B25" s="1"/>
      <c r="C25" s="12"/>
      <c r="D25" s="12"/>
      <c r="E25" s="14"/>
      <c r="F25" s="2">
        <f t="shared" si="0"/>
        <v>0</v>
      </c>
    </row>
    <row r="26" spans="1:6" ht="17.25" customHeight="1" x14ac:dyDescent="0.3">
      <c r="A26" s="13"/>
      <c r="B26" s="1"/>
      <c r="C26" s="12"/>
      <c r="D26" s="12"/>
      <c r="E26" s="14"/>
      <c r="F26" s="2">
        <f t="shared" si="0"/>
        <v>0</v>
      </c>
    </row>
    <row r="27" spans="1:6" ht="17.25" customHeight="1" x14ac:dyDescent="0.3">
      <c r="A27" s="13"/>
      <c r="B27" s="1"/>
      <c r="C27" s="12"/>
      <c r="D27" s="12"/>
      <c r="E27" s="14"/>
      <c r="F27" s="2">
        <f t="shared" si="0"/>
        <v>0</v>
      </c>
    </row>
    <row r="28" spans="1:6" ht="17.25" customHeight="1" x14ac:dyDescent="0.3">
      <c r="A28" s="13"/>
      <c r="B28" s="1"/>
      <c r="C28" s="12"/>
      <c r="D28" s="12"/>
      <c r="E28" s="14"/>
      <c r="F28" s="2">
        <f t="shared" si="0"/>
        <v>0</v>
      </c>
    </row>
    <row r="29" spans="1:6" ht="17.25" customHeight="1" x14ac:dyDescent="0.3">
      <c r="A29" s="13"/>
      <c r="B29" s="1"/>
      <c r="C29" s="12"/>
      <c r="D29" s="12"/>
      <c r="E29" s="14"/>
      <c r="F29" s="2">
        <f t="shared" si="0"/>
        <v>0</v>
      </c>
    </row>
    <row r="30" spans="1:6" ht="17.25" customHeight="1" x14ac:dyDescent="0.3">
      <c r="A30" s="13"/>
      <c r="B30" s="1"/>
      <c r="C30" s="12"/>
      <c r="D30" s="12"/>
      <c r="E30" s="14"/>
      <c r="F30" s="2">
        <f>D30*E30</f>
        <v>0</v>
      </c>
    </row>
    <row r="31" spans="1:6" ht="17.25" customHeight="1" x14ac:dyDescent="0.3">
      <c r="A31" s="13"/>
      <c r="B31" s="1"/>
      <c r="C31" s="12"/>
      <c r="D31" s="12"/>
      <c r="E31" s="14"/>
      <c r="F31" s="2">
        <f t="shared" si="0"/>
        <v>0</v>
      </c>
    </row>
    <row r="32" spans="1:6" ht="17.25" customHeight="1" x14ac:dyDescent="0.3">
      <c r="A32" s="13"/>
      <c r="B32" s="1"/>
      <c r="C32" s="12"/>
      <c r="D32" s="12"/>
      <c r="E32" s="14"/>
      <c r="F32" s="2">
        <f t="shared" si="0"/>
        <v>0</v>
      </c>
    </row>
    <row r="33" spans="1:6" ht="17.25" customHeight="1" x14ac:dyDescent="0.3">
      <c r="A33" s="13"/>
      <c r="B33" s="1"/>
      <c r="C33" s="12"/>
      <c r="D33" s="12"/>
      <c r="E33" s="14"/>
      <c r="F33" s="2">
        <f t="shared" si="0"/>
        <v>0</v>
      </c>
    </row>
    <row r="34" spans="1:6" ht="17.25" customHeight="1" x14ac:dyDescent="0.3">
      <c r="A34" s="13"/>
      <c r="B34" s="1"/>
      <c r="C34" s="12"/>
      <c r="D34" s="12"/>
      <c r="E34" s="14"/>
      <c r="F34" s="2">
        <f t="shared" si="0"/>
        <v>0</v>
      </c>
    </row>
    <row r="35" spans="1:6" ht="17.25" customHeight="1" x14ac:dyDescent="0.3">
      <c r="A35" s="13"/>
      <c r="B35" s="1"/>
      <c r="C35" s="12"/>
      <c r="D35" s="12"/>
      <c r="E35" s="14"/>
      <c r="F35" s="2">
        <f t="shared" si="0"/>
        <v>0</v>
      </c>
    </row>
    <row r="36" spans="1:6" ht="17.25" customHeight="1" x14ac:dyDescent="0.3">
      <c r="A36" s="13"/>
      <c r="B36" s="1"/>
      <c r="C36" s="12"/>
      <c r="D36" s="12"/>
      <c r="E36" s="14"/>
      <c r="F36" s="2">
        <f t="shared" si="0"/>
        <v>0</v>
      </c>
    </row>
    <row r="37" spans="1:6" ht="17.25" customHeight="1" x14ac:dyDescent="0.3">
      <c r="A37" s="13"/>
      <c r="B37" s="1"/>
      <c r="C37" s="12"/>
      <c r="D37" s="12"/>
      <c r="E37" s="14"/>
      <c r="F37" s="2">
        <f t="shared" si="0"/>
        <v>0</v>
      </c>
    </row>
    <row r="38" spans="1:6" ht="17.25" customHeight="1" x14ac:dyDescent="0.3">
      <c r="A38" s="13"/>
      <c r="B38" s="1"/>
      <c r="C38" s="12"/>
      <c r="D38" s="12"/>
      <c r="E38" s="14"/>
      <c r="F38" s="2">
        <f t="shared" si="0"/>
        <v>0</v>
      </c>
    </row>
    <row r="39" spans="1:6" ht="17.25" customHeight="1" x14ac:dyDescent="0.3">
      <c r="A39" s="13"/>
      <c r="B39" s="1"/>
      <c r="C39" s="12"/>
      <c r="D39" s="12"/>
      <c r="E39" s="14"/>
      <c r="F39" s="2">
        <f t="shared" si="0"/>
        <v>0</v>
      </c>
    </row>
    <row r="40" spans="1:6" ht="17.25" customHeight="1" x14ac:dyDescent="0.3">
      <c r="A40" s="13"/>
      <c r="B40" s="1"/>
      <c r="C40" s="12"/>
      <c r="D40" s="12"/>
      <c r="E40" s="14"/>
      <c r="F40" s="2">
        <f t="shared" si="0"/>
        <v>0</v>
      </c>
    </row>
    <row r="41" spans="1:6" ht="17.25" customHeight="1" x14ac:dyDescent="0.3">
      <c r="A41" s="13"/>
      <c r="B41" s="1"/>
      <c r="C41" s="12"/>
      <c r="D41" s="12"/>
      <c r="E41" s="14"/>
      <c r="F41" s="2">
        <f t="shared" si="0"/>
        <v>0</v>
      </c>
    </row>
    <row r="42" spans="1:6" x14ac:dyDescent="0.3">
      <c r="A42" s="13"/>
      <c r="B42" s="1"/>
      <c r="C42" s="12"/>
      <c r="D42" s="12"/>
      <c r="E42" s="14"/>
      <c r="F42" s="2">
        <f t="shared" si="0"/>
        <v>0</v>
      </c>
    </row>
    <row r="43" spans="1:6" x14ac:dyDescent="0.3">
      <c r="A43" s="87" t="s">
        <v>12</v>
      </c>
      <c r="B43" s="88"/>
      <c r="C43" s="88"/>
      <c r="D43" s="88"/>
      <c r="E43" s="89"/>
      <c r="F43" s="6"/>
    </row>
    <row r="44" spans="1:6" x14ac:dyDescent="0.3">
      <c r="A44" s="84" t="s">
        <v>4</v>
      </c>
      <c r="B44" s="85"/>
      <c r="C44" s="85"/>
      <c r="D44" s="85"/>
      <c r="E44" s="86"/>
      <c r="F44" s="7"/>
    </row>
    <row r="45" spans="1:6" x14ac:dyDescent="0.3">
      <c r="A45" s="74" t="s">
        <v>14</v>
      </c>
      <c r="B45" s="74"/>
      <c r="C45" s="74"/>
      <c r="D45" s="74"/>
      <c r="E45" s="74"/>
      <c r="F45" s="8">
        <f>SUM(F21:F44)</f>
        <v>0</v>
      </c>
    </row>
    <row r="46" spans="1:6" x14ac:dyDescent="0.3">
      <c r="A46" s="74" t="s">
        <v>6</v>
      </c>
      <c r="B46" s="74"/>
      <c r="C46" s="74"/>
      <c r="D46" s="74"/>
      <c r="E46" s="74"/>
      <c r="F46" s="9">
        <f>F45*20%</f>
        <v>0</v>
      </c>
    </row>
    <row r="47" spans="1:6" x14ac:dyDescent="0.3">
      <c r="A47" s="81" t="s">
        <v>15</v>
      </c>
      <c r="B47" s="82"/>
      <c r="C47" s="82"/>
      <c r="D47" s="82"/>
      <c r="E47" s="83"/>
      <c r="F47" s="10">
        <f>F45+F46</f>
        <v>0</v>
      </c>
    </row>
    <row r="48" spans="1:6" x14ac:dyDescent="0.3">
      <c r="A48" s="75" t="s">
        <v>13</v>
      </c>
      <c r="B48" s="76"/>
      <c r="C48" s="76"/>
      <c r="D48" s="76"/>
      <c r="E48" s="76"/>
      <c r="F48" s="77"/>
    </row>
    <row r="49" spans="1:6" ht="32.25" customHeight="1" x14ac:dyDescent="0.3">
      <c r="A49" s="78"/>
      <c r="B49" s="79"/>
      <c r="C49" s="79"/>
      <c r="D49" s="79"/>
      <c r="E49" s="79"/>
      <c r="F49" s="80"/>
    </row>
  </sheetData>
  <sheetProtection formatCells="0"/>
  <mergeCells count="29">
    <mergeCell ref="A1:D1"/>
    <mergeCell ref="A17:B17"/>
    <mergeCell ref="A18:D18"/>
    <mergeCell ref="C13:F13"/>
    <mergeCell ref="A12:F12"/>
    <mergeCell ref="A5:F5"/>
    <mergeCell ref="A2:F2"/>
    <mergeCell ref="A3:F3"/>
    <mergeCell ref="C7:F7"/>
    <mergeCell ref="B4:E4"/>
    <mergeCell ref="A13:B13"/>
    <mergeCell ref="C6:F6"/>
    <mergeCell ref="A7:B7"/>
    <mergeCell ref="C8:E8"/>
    <mergeCell ref="C9:E9"/>
    <mergeCell ref="C10:E10"/>
    <mergeCell ref="A45:E45"/>
    <mergeCell ref="A48:F49"/>
    <mergeCell ref="A47:E47"/>
    <mergeCell ref="A44:E44"/>
    <mergeCell ref="A43:E43"/>
    <mergeCell ref="A46:E46"/>
    <mergeCell ref="A19:F19"/>
    <mergeCell ref="A14:B15"/>
    <mergeCell ref="C14:E14"/>
    <mergeCell ref="C15:E15"/>
    <mergeCell ref="A9:A11"/>
    <mergeCell ref="E16:F16"/>
    <mergeCell ref="C11:E11"/>
  </mergeCells>
  <dataValidations count="5">
    <dataValidation type="list" allowBlank="1" showInputMessage="1" showErrorMessage="1" sqref="C10:E10">
      <formula1>Liste_Capacités</formula1>
    </dataValidation>
    <dataValidation type="list" allowBlank="1" showInputMessage="1" showErrorMessage="1" sqref="C8:E8">
      <formula1>Liste_Inserm</formula1>
    </dataValidation>
    <dataValidation type="list" allowBlank="1" showInputMessage="1" showErrorMessage="1" sqref="C9:E9">
      <formula1>Liste_Univ</formula1>
    </dataValidation>
    <dataValidation type="list" allowBlank="1" showInputMessage="1" showErrorMessage="1" sqref="C11:E11">
      <formula1>Liste_FondAvenir</formula1>
    </dataValidation>
    <dataValidation type="list" allowBlank="1" showInputMessage="1" showErrorMessage="1" sqref="K15">
      <formula1>$A$2:$A$8</formula1>
    </dataValidation>
  </dataValidations>
  <printOptions horizontalCentered="1" verticalCentered="1"/>
  <pageMargins left="0" right="0" top="0" bottom="0" header="0.31496062992125984" footer="0.31496062992125984"/>
  <pageSetup paperSize="9" scale="9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1943100</xdr:colOff>
                    <xdr:row>7</xdr:row>
                    <xdr:rowOff>6350</xdr:rowOff>
                  </from>
                  <to>
                    <xdr:col>1</xdr:col>
                    <xdr:colOff>908050</xdr:colOff>
                    <xdr:row>7</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1943100</xdr:colOff>
                    <xdr:row>8</xdr:row>
                    <xdr:rowOff>6350</xdr:rowOff>
                  </from>
                  <to>
                    <xdr:col>1</xdr:col>
                    <xdr:colOff>908050</xdr:colOff>
                    <xdr:row>8</xdr:row>
                    <xdr:rowOff>228600</xdr:rowOff>
                  </to>
                </anchor>
              </controlPr>
            </control>
          </mc:Choice>
        </mc:AlternateContent>
        <mc:AlternateContent xmlns:mc="http://schemas.openxmlformats.org/markup-compatibility/2006">
          <mc:Choice Requires="x14">
            <control shapeId="1061" r:id="rId6" name="Drop Down 37">
              <controlPr defaultSize="0" autoLine="0" autoPict="0">
                <anchor moveWithCells="1">
                  <from>
                    <xdr:col>1</xdr:col>
                    <xdr:colOff>0</xdr:colOff>
                    <xdr:row>5</xdr:row>
                    <xdr:rowOff>0</xdr:rowOff>
                  </from>
                  <to>
                    <xdr:col>1</xdr:col>
                    <xdr:colOff>2673350</xdr:colOff>
                    <xdr:row>6</xdr:row>
                    <xdr:rowOff>25400</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1</xdr:col>
                    <xdr:colOff>0</xdr:colOff>
                    <xdr:row>10</xdr:row>
                    <xdr:rowOff>0</xdr:rowOff>
                  </from>
                  <to>
                    <xdr:col>1</xdr:col>
                    <xdr:colOff>1987550</xdr:colOff>
                    <xdr:row>11</xdr:row>
                    <xdr:rowOff>0</xdr:rowOff>
                  </to>
                </anchor>
              </controlPr>
            </control>
          </mc:Choice>
        </mc:AlternateContent>
        <mc:AlternateContent xmlns:mc="http://schemas.openxmlformats.org/markup-compatibility/2006">
          <mc:Choice Requires="x14">
            <control shapeId="1158" r:id="rId8" name="Drop Down 134">
              <controlPr defaultSize="0" autoLine="0" autoPict="0">
                <anchor moveWithCells="1">
                  <from>
                    <xdr:col>2</xdr:col>
                    <xdr:colOff>0</xdr:colOff>
                    <xdr:row>16</xdr:row>
                    <xdr:rowOff>25400</xdr:rowOff>
                  </from>
                  <to>
                    <xdr:col>4</xdr:col>
                    <xdr:colOff>685800</xdr:colOff>
                    <xdr:row>16</xdr:row>
                    <xdr:rowOff>228600</xdr:rowOff>
                  </to>
                </anchor>
              </controlPr>
            </control>
          </mc:Choice>
        </mc:AlternateContent>
        <mc:AlternateContent xmlns:mc="http://schemas.openxmlformats.org/markup-compatibility/2006">
          <mc:Choice Requires="x14">
            <control shapeId="1174" r:id="rId9" name="Drop Down 150">
              <controlPr defaultSize="0" autoLine="0" autoPict="0">
                <anchor moveWithCells="1">
                  <from>
                    <xdr:col>5</xdr:col>
                    <xdr:colOff>25400</xdr:colOff>
                    <xdr:row>13</xdr:row>
                    <xdr:rowOff>0</xdr:rowOff>
                  </from>
                  <to>
                    <xdr:col>5</xdr:col>
                    <xdr:colOff>755650</xdr:colOff>
                    <xdr:row>14</xdr:row>
                    <xdr:rowOff>0</xdr:rowOff>
                  </to>
                </anchor>
              </controlPr>
            </control>
          </mc:Choice>
        </mc:AlternateContent>
        <mc:AlternateContent xmlns:mc="http://schemas.openxmlformats.org/markup-compatibility/2006">
          <mc:Choice Requires="x14">
            <control shapeId="1175" r:id="rId10" name="Drop Down 151">
              <controlPr defaultSize="0" autoLine="0" autoPict="0">
                <anchor moveWithCells="1">
                  <from>
                    <xdr:col>5</xdr:col>
                    <xdr:colOff>25400</xdr:colOff>
                    <xdr:row>14</xdr:row>
                    <xdr:rowOff>6350</xdr:rowOff>
                  </from>
                  <to>
                    <xdr:col>6</xdr:col>
                    <xdr:colOff>0</xdr:colOff>
                    <xdr:row>14</xdr:row>
                    <xdr:rowOff>215900</xdr:rowOff>
                  </to>
                </anchor>
              </controlPr>
            </control>
          </mc:Choice>
        </mc:AlternateContent>
        <mc:AlternateContent xmlns:mc="http://schemas.openxmlformats.org/markup-compatibility/2006">
          <mc:Choice Requires="x14">
            <control shapeId="1212" r:id="rId11" name="Drop Down 188">
              <controlPr defaultSize="0" autoLine="0" autoPict="0">
                <anchor moveWithCells="1">
                  <from>
                    <xdr:col>5</xdr:col>
                    <xdr:colOff>25400</xdr:colOff>
                    <xdr:row>17</xdr:row>
                    <xdr:rowOff>6350</xdr:rowOff>
                  </from>
                  <to>
                    <xdr:col>5</xdr:col>
                    <xdr:colOff>755650</xdr:colOff>
                    <xdr:row>17</xdr:row>
                    <xdr:rowOff>196850</xdr:rowOff>
                  </to>
                </anchor>
              </controlPr>
            </control>
          </mc:Choice>
        </mc:AlternateContent>
        <mc:AlternateContent xmlns:mc="http://schemas.openxmlformats.org/markup-compatibility/2006">
          <mc:Choice Requires="x14">
            <control shapeId="1233" r:id="rId12" name="Check Box 209">
              <controlPr defaultSize="0" autoFill="0" autoLine="0" autoPict="0">
                <anchor moveWithCells="1">
                  <from>
                    <xdr:col>1</xdr:col>
                    <xdr:colOff>0</xdr:colOff>
                    <xdr:row>9</xdr:row>
                    <xdr:rowOff>6350</xdr:rowOff>
                  </from>
                  <to>
                    <xdr:col>1</xdr:col>
                    <xdr:colOff>908050</xdr:colOff>
                    <xdr:row>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'FONDATION AVENIR'!$A$1:$A$6</xm:f>
          </x14:formula1>
          <xm:sqref>J20</xm:sqref>
        </x14:dataValidation>
        <x14:dataValidation type="list" allowBlank="1" showInputMessage="1" showErrorMessage="1">
          <x14:formula1>
            <xm:f>'FONDATION AVENIR'!$A$1:$A$4</xm:f>
          </x14:formula1>
          <xm:sqref>L15</xm:sqref>
        </x14:dataValidation>
        <x14:dataValidation type="list" showDropDown="1" showInputMessage="1" showErrorMessage="1">
          <x14:formula1>
            <xm:f>'BUDGET INSERM'!$A$1:$A$8</xm:f>
          </x14:formula1>
          <xm:sqref>L14</xm:sqref>
        </x14:dataValidation>
        <x14:dataValidation type="list" allowBlank="1" showInputMessage="1" showErrorMessage="1">
          <x14:formula1>
            <xm:f>'BUDGET INSERM'!$A$1:$A$9</xm:f>
          </x14:formula1>
          <xm:sqref>M11</xm:sqref>
        </x14:dataValidation>
        <x14:dataValidation type="list" allowBlank="1" showInputMessage="1" showErrorMessage="1">
          <x14:formula1>
            <xm:f>'BUDGET INSERM'!$A$2:$A$8</xm:f>
          </x14:formula1>
          <xm:sqref>J7</xm:sqref>
        </x14:dataValidation>
        <x14:dataValidation type="list" showDropDown="1" showInputMessage="1" showErrorMessage="1">
          <x14:formula1>
            <xm:f>CAPACITES!#REF!</xm:f>
          </x14:formula1>
          <xm:sqref>L18</xm:sqref>
        </x14:dataValidation>
        <x14:dataValidation type="list" allowBlank="1" showInputMessage="1" showErrorMessage="1">
          <x14:formula1>
            <xm:f>'BUDGET UNIV'!$A$1:$A$50</xm:f>
          </x14:formula1>
          <xm:sqref>L10</xm:sqref>
        </x14:dataValidation>
        <x14:dataValidation type="list" showInputMessage="1" showErrorMessage="1">
          <x14:formula1>
            <xm:f>'BUDGET UNIV'!$A$1:$A$51</xm:f>
          </x14:formula1>
          <xm:sqref>P14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3"/>
  <sheetViews>
    <sheetView workbookViewId="0">
      <selection activeCell="F11" sqref="F11"/>
    </sheetView>
  </sheetViews>
  <sheetFormatPr baseColWidth="10" defaultRowHeight="14.5" x14ac:dyDescent="0.35"/>
  <cols>
    <col min="2" max="2" width="73.08984375" bestFit="1" customWidth="1"/>
  </cols>
  <sheetData>
    <row r="1" spans="1:2" x14ac:dyDescent="0.35">
      <c r="A1" s="115" t="s">
        <v>239</v>
      </c>
      <c r="B1" s="115"/>
    </row>
    <row r="2" spans="1:2" x14ac:dyDescent="0.35">
      <c r="A2" s="18" t="s">
        <v>240</v>
      </c>
      <c r="B2" s="15" t="s">
        <v>241</v>
      </c>
    </row>
    <row r="3" spans="1:2" x14ac:dyDescent="0.35">
      <c r="A3" s="18" t="s">
        <v>242</v>
      </c>
      <c r="B3" s="15" t="s">
        <v>243</v>
      </c>
    </row>
    <row r="4" spans="1:2" x14ac:dyDescent="0.35">
      <c r="A4" s="18" t="s">
        <v>244</v>
      </c>
      <c r="B4" s="15" t="s">
        <v>245</v>
      </c>
    </row>
    <row r="5" spans="1:2" x14ac:dyDescent="0.35">
      <c r="A5" s="18" t="s">
        <v>246</v>
      </c>
      <c r="B5" s="15" t="s">
        <v>247</v>
      </c>
    </row>
    <row r="6" spans="1:2" x14ac:dyDescent="0.35">
      <c r="A6" s="18" t="s">
        <v>248</v>
      </c>
      <c r="B6" s="15" t="s">
        <v>249</v>
      </c>
    </row>
    <row r="7" spans="1:2" x14ac:dyDescent="0.35">
      <c r="A7" s="115" t="s">
        <v>250</v>
      </c>
      <c r="B7" s="115"/>
    </row>
    <row r="8" spans="1:2" x14ac:dyDescent="0.35">
      <c r="A8" s="18" t="s">
        <v>251</v>
      </c>
      <c r="B8" s="15" t="s">
        <v>252</v>
      </c>
    </row>
    <row r="9" spans="1:2" x14ac:dyDescent="0.35">
      <c r="A9" s="18" t="s">
        <v>253</v>
      </c>
      <c r="B9" s="15" t="s">
        <v>254</v>
      </c>
    </row>
    <row r="10" spans="1:2" x14ac:dyDescent="0.35">
      <c r="A10" s="18" t="s">
        <v>255</v>
      </c>
      <c r="B10" s="15" t="s">
        <v>256</v>
      </c>
    </row>
    <row r="11" spans="1:2" x14ac:dyDescent="0.35">
      <c r="A11" s="18" t="s">
        <v>257</v>
      </c>
      <c r="B11" s="15" t="s">
        <v>258</v>
      </c>
    </row>
    <row r="12" spans="1:2" x14ac:dyDescent="0.35">
      <c r="A12" s="18" t="s">
        <v>259</v>
      </c>
      <c r="B12" s="15" t="s">
        <v>260</v>
      </c>
    </row>
    <row r="13" spans="1:2" x14ac:dyDescent="0.35">
      <c r="A13" s="115" t="s">
        <v>261</v>
      </c>
      <c r="B13" s="115"/>
    </row>
    <row r="14" spans="1:2" x14ac:dyDescent="0.35">
      <c r="A14" s="18" t="s">
        <v>262</v>
      </c>
      <c r="B14" s="15" t="s">
        <v>263</v>
      </c>
    </row>
    <row r="15" spans="1:2" x14ac:dyDescent="0.35">
      <c r="A15" s="18" t="s">
        <v>264</v>
      </c>
      <c r="B15" s="15" t="s">
        <v>265</v>
      </c>
    </row>
    <row r="16" spans="1:2" x14ac:dyDescent="0.35">
      <c r="A16" s="18" t="s">
        <v>266</v>
      </c>
      <c r="B16" s="15" t="s">
        <v>267</v>
      </c>
    </row>
    <row r="17" spans="1:2" x14ac:dyDescent="0.35">
      <c r="A17" s="18" t="s">
        <v>268</v>
      </c>
      <c r="B17" s="15" t="s">
        <v>269</v>
      </c>
    </row>
    <row r="18" spans="1:2" x14ac:dyDescent="0.35">
      <c r="A18" s="18" t="s">
        <v>270</v>
      </c>
      <c r="B18" s="15" t="s">
        <v>271</v>
      </c>
    </row>
    <row r="19" spans="1:2" x14ac:dyDescent="0.35">
      <c r="A19" s="18" t="s">
        <v>272</v>
      </c>
      <c r="B19" s="15" t="s">
        <v>273</v>
      </c>
    </row>
    <row r="20" spans="1:2" x14ac:dyDescent="0.35">
      <c r="A20" s="18" t="s">
        <v>274</v>
      </c>
      <c r="B20" s="15" t="s">
        <v>275</v>
      </c>
    </row>
    <row r="21" spans="1:2" x14ac:dyDescent="0.35">
      <c r="A21" s="18" t="s">
        <v>276</v>
      </c>
      <c r="B21" s="15" t="s">
        <v>275</v>
      </c>
    </row>
    <row r="22" spans="1:2" x14ac:dyDescent="0.35">
      <c r="A22" s="18" t="s">
        <v>277</v>
      </c>
      <c r="B22" s="15" t="s">
        <v>278</v>
      </c>
    </row>
    <row r="23" spans="1:2" x14ac:dyDescent="0.35">
      <c r="A23" s="18" t="s">
        <v>279</v>
      </c>
      <c r="B23" s="15" t="s">
        <v>280</v>
      </c>
    </row>
  </sheetData>
  <mergeCells count="3">
    <mergeCell ref="A1:B1"/>
    <mergeCell ref="A7:B7"/>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7"/>
  <sheetViews>
    <sheetView workbookViewId="0">
      <selection activeCell="F11" sqref="F11"/>
    </sheetView>
  </sheetViews>
  <sheetFormatPr baseColWidth="10" defaultRowHeight="14.5" x14ac:dyDescent="0.35"/>
  <cols>
    <col min="1" max="1" width="8.36328125" customWidth="1"/>
    <col min="2" max="2" width="75.6328125" bestFit="1" customWidth="1"/>
  </cols>
  <sheetData>
    <row r="1" spans="1:2" x14ac:dyDescent="0.35">
      <c r="A1" s="115" t="s">
        <v>281</v>
      </c>
      <c r="B1" s="115"/>
    </row>
    <row r="2" spans="1:2" x14ac:dyDescent="0.35">
      <c r="A2" s="18" t="s">
        <v>282</v>
      </c>
      <c r="B2" s="15" t="s">
        <v>283</v>
      </c>
    </row>
    <row r="3" spans="1:2" x14ac:dyDescent="0.35">
      <c r="A3" s="18" t="s">
        <v>284</v>
      </c>
      <c r="B3" s="15" t="s">
        <v>285</v>
      </c>
    </row>
    <row r="4" spans="1:2" x14ac:dyDescent="0.35">
      <c r="A4" s="18" t="s">
        <v>286</v>
      </c>
      <c r="B4" s="15" t="s">
        <v>287</v>
      </c>
    </row>
    <row r="5" spans="1:2" x14ac:dyDescent="0.35">
      <c r="A5" s="18" t="s">
        <v>288</v>
      </c>
      <c r="B5" s="15" t="s">
        <v>289</v>
      </c>
    </row>
    <row r="6" spans="1:2" x14ac:dyDescent="0.35">
      <c r="A6" s="115" t="s">
        <v>290</v>
      </c>
      <c r="B6" s="115"/>
    </row>
    <row r="7" spans="1:2" x14ac:dyDescent="0.35">
      <c r="A7" s="18" t="s">
        <v>291</v>
      </c>
      <c r="B7" s="15" t="s">
        <v>292</v>
      </c>
    </row>
    <row r="8" spans="1:2" x14ac:dyDescent="0.35">
      <c r="A8" s="18" t="s">
        <v>293</v>
      </c>
      <c r="B8" s="15" t="s">
        <v>294</v>
      </c>
    </row>
    <row r="9" spans="1:2" x14ac:dyDescent="0.35">
      <c r="A9" s="115" t="s">
        <v>295</v>
      </c>
      <c r="B9" s="115"/>
    </row>
    <row r="10" spans="1:2" x14ac:dyDescent="0.35">
      <c r="A10" s="18" t="s">
        <v>296</v>
      </c>
      <c r="B10" s="15" t="s">
        <v>297</v>
      </c>
    </row>
    <row r="11" spans="1:2" x14ac:dyDescent="0.35">
      <c r="A11" s="18" t="s">
        <v>298</v>
      </c>
      <c r="B11" s="15" t="s">
        <v>299</v>
      </c>
    </row>
    <row r="12" spans="1:2" x14ac:dyDescent="0.35">
      <c r="A12" s="18" t="s">
        <v>300</v>
      </c>
      <c r="B12" s="15" t="s">
        <v>301</v>
      </c>
    </row>
    <row r="13" spans="1:2" x14ac:dyDescent="0.35">
      <c r="A13" s="18" t="s">
        <v>302</v>
      </c>
      <c r="B13" s="15" t="s">
        <v>303</v>
      </c>
    </row>
    <row r="14" spans="1:2" x14ac:dyDescent="0.35">
      <c r="A14" s="18" t="s">
        <v>304</v>
      </c>
      <c r="B14" s="15" t="s">
        <v>305</v>
      </c>
    </row>
    <row r="15" spans="1:2" x14ac:dyDescent="0.35">
      <c r="A15" s="115" t="s">
        <v>306</v>
      </c>
      <c r="B15" s="115"/>
    </row>
    <row r="16" spans="1:2" x14ac:dyDescent="0.35">
      <c r="A16" s="18" t="s">
        <v>307</v>
      </c>
      <c r="B16" s="15" t="s">
        <v>308</v>
      </c>
    </row>
    <row r="17" spans="1:2" x14ac:dyDescent="0.35">
      <c r="A17" s="18" t="s">
        <v>309</v>
      </c>
      <c r="B17" s="15" t="s">
        <v>310</v>
      </c>
    </row>
    <row r="18" spans="1:2" x14ac:dyDescent="0.35">
      <c r="A18" s="115" t="s">
        <v>311</v>
      </c>
      <c r="B18" s="115"/>
    </row>
    <row r="19" spans="1:2" x14ac:dyDescent="0.35">
      <c r="A19" s="18" t="s">
        <v>312</v>
      </c>
      <c r="B19" s="15" t="s">
        <v>313</v>
      </c>
    </row>
    <row r="20" spans="1:2" x14ac:dyDescent="0.35">
      <c r="A20" s="18" t="s">
        <v>314</v>
      </c>
      <c r="B20" s="15" t="s">
        <v>315</v>
      </c>
    </row>
    <row r="21" spans="1:2" x14ac:dyDescent="0.35">
      <c r="A21" s="18" t="s">
        <v>316</v>
      </c>
      <c r="B21" s="15" t="s">
        <v>317</v>
      </c>
    </row>
    <row r="22" spans="1:2" x14ac:dyDescent="0.35">
      <c r="A22" s="115" t="s">
        <v>318</v>
      </c>
      <c r="B22" s="115"/>
    </row>
    <row r="23" spans="1:2" x14ac:dyDescent="0.35">
      <c r="A23" s="18" t="s">
        <v>319</v>
      </c>
      <c r="B23" s="15" t="s">
        <v>320</v>
      </c>
    </row>
    <row r="24" spans="1:2" x14ac:dyDescent="0.35">
      <c r="A24" s="18" t="s">
        <v>321</v>
      </c>
      <c r="B24" s="15" t="s">
        <v>322</v>
      </c>
    </row>
    <row r="25" spans="1:2" x14ac:dyDescent="0.35">
      <c r="A25" s="18" t="s">
        <v>323</v>
      </c>
      <c r="B25" s="15" t="s">
        <v>324</v>
      </c>
    </row>
    <row r="26" spans="1:2" x14ac:dyDescent="0.35">
      <c r="A26" s="18" t="s">
        <v>325</v>
      </c>
      <c r="B26" s="15" t="s">
        <v>326</v>
      </c>
    </row>
    <row r="27" spans="1:2" x14ac:dyDescent="0.35">
      <c r="A27" s="18" t="s">
        <v>327</v>
      </c>
      <c r="B27" s="15" t="s">
        <v>328</v>
      </c>
    </row>
  </sheetData>
  <mergeCells count="6">
    <mergeCell ref="A22:B22"/>
    <mergeCell ref="A1:B1"/>
    <mergeCell ref="A6:B6"/>
    <mergeCell ref="A9:B9"/>
    <mergeCell ref="A15:B15"/>
    <mergeCell ref="A18:B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baseColWidth="10" defaultRowHeight="14.5" x14ac:dyDescent="0.35"/>
  <cols>
    <col min="1" max="1" width="0.6328125" customWidth="1"/>
    <col min="2" max="2" width="41" customWidth="1"/>
    <col min="3" max="3" width="1" customWidth="1"/>
    <col min="4" max="4" width="3.54296875" customWidth="1"/>
    <col min="5" max="6" width="10.08984375" customWidth="1"/>
  </cols>
  <sheetData>
    <row r="1" spans="2:6" ht="29" x14ac:dyDescent="0.35">
      <c r="B1" s="38" t="s">
        <v>490</v>
      </c>
      <c r="C1" s="38"/>
      <c r="D1" s="42"/>
      <c r="E1" s="42"/>
      <c r="F1" s="42"/>
    </row>
    <row r="2" spans="2:6" x14ac:dyDescent="0.35">
      <c r="B2" s="38" t="s">
        <v>491</v>
      </c>
      <c r="C2" s="38"/>
      <c r="D2" s="42"/>
      <c r="E2" s="42"/>
      <c r="F2" s="42"/>
    </row>
    <row r="3" spans="2:6" x14ac:dyDescent="0.35">
      <c r="B3" s="39"/>
      <c r="C3" s="39"/>
      <c r="D3" s="43"/>
      <c r="E3" s="43"/>
      <c r="F3" s="43"/>
    </row>
    <row r="4" spans="2:6" ht="72.5" x14ac:dyDescent="0.35">
      <c r="B4" s="39" t="s">
        <v>492</v>
      </c>
      <c r="C4" s="39"/>
      <c r="D4" s="43"/>
      <c r="E4" s="43"/>
      <c r="F4" s="43"/>
    </row>
    <row r="5" spans="2:6" x14ac:dyDescent="0.35">
      <c r="B5" s="39"/>
      <c r="C5" s="39"/>
      <c r="D5" s="43"/>
      <c r="E5" s="43"/>
      <c r="F5" s="43"/>
    </row>
    <row r="6" spans="2:6" ht="43.5" x14ac:dyDescent="0.35">
      <c r="B6" s="38" t="s">
        <v>493</v>
      </c>
      <c r="C6" s="38"/>
      <c r="D6" s="42"/>
      <c r="E6" s="42" t="s">
        <v>494</v>
      </c>
      <c r="F6" s="42" t="s">
        <v>495</v>
      </c>
    </row>
    <row r="7" spans="2:6" ht="15" thickBot="1" x14ac:dyDescent="0.4">
      <c r="B7" s="39"/>
      <c r="C7" s="39"/>
      <c r="D7" s="43"/>
      <c r="E7" s="43"/>
      <c r="F7" s="43"/>
    </row>
    <row r="8" spans="2:6" ht="73" thickBot="1" x14ac:dyDescent="0.4">
      <c r="B8" s="40" t="s">
        <v>496</v>
      </c>
      <c r="C8" s="41"/>
      <c r="D8" s="44"/>
      <c r="E8" s="44">
        <v>37</v>
      </c>
      <c r="F8" s="45" t="s">
        <v>497</v>
      </c>
    </row>
    <row r="9" spans="2:6" x14ac:dyDescent="0.35">
      <c r="B9" s="39"/>
      <c r="C9" s="39"/>
      <c r="D9" s="43"/>
      <c r="E9" s="43"/>
      <c r="F9" s="43"/>
    </row>
    <row r="10" spans="2:6" x14ac:dyDescent="0.35">
      <c r="B10" s="39"/>
      <c r="C10" s="39"/>
      <c r="D10" s="43"/>
      <c r="E10" s="43"/>
      <c r="F10"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8"/>
  <sheetViews>
    <sheetView workbookViewId="0">
      <selection activeCell="I13" sqref="I13"/>
    </sheetView>
  </sheetViews>
  <sheetFormatPr baseColWidth="10" defaultRowHeight="14.5" x14ac:dyDescent="0.35"/>
  <cols>
    <col min="1" max="1" width="25.54296875" style="55" bestFit="1" customWidth="1"/>
  </cols>
  <sheetData>
    <row r="3" spans="1:2" x14ac:dyDescent="0.35">
      <c r="A3" s="55" t="s">
        <v>527</v>
      </c>
      <c r="B3" t="s">
        <v>530</v>
      </c>
    </row>
    <row r="4" spans="1:2" x14ac:dyDescent="0.35">
      <c r="A4" s="55" t="s">
        <v>364</v>
      </c>
      <c r="B4" t="s">
        <v>365</v>
      </c>
    </row>
    <row r="5" spans="1:2" x14ac:dyDescent="0.35">
      <c r="A5" s="55" t="s">
        <v>17</v>
      </c>
      <c r="B5" t="s">
        <v>366</v>
      </c>
    </row>
    <row r="6" spans="1:2" x14ac:dyDescent="0.35">
      <c r="A6" s="55" t="s">
        <v>18</v>
      </c>
      <c r="B6" t="s">
        <v>367</v>
      </c>
    </row>
    <row r="7" spans="1:2" x14ac:dyDescent="0.35">
      <c r="A7" s="55" t="s">
        <v>507</v>
      </c>
      <c r="B7" t="s">
        <v>508</v>
      </c>
    </row>
    <row r="8" spans="1:2" x14ac:dyDescent="0.35">
      <c r="A8" s="55" t="s">
        <v>404</v>
      </c>
      <c r="B8" t="s">
        <v>368</v>
      </c>
    </row>
    <row r="9" spans="1:2" x14ac:dyDescent="0.35">
      <c r="A9" s="55" t="s">
        <v>422</v>
      </c>
      <c r="B9" t="s">
        <v>426</v>
      </c>
    </row>
    <row r="10" spans="1:2" x14ac:dyDescent="0.35">
      <c r="A10" s="55" t="s">
        <v>405</v>
      </c>
      <c r="B10" t="s">
        <v>369</v>
      </c>
    </row>
    <row r="11" spans="1:2" x14ac:dyDescent="0.35">
      <c r="A11" s="55" t="s">
        <v>447</v>
      </c>
      <c r="B11" t="s">
        <v>426</v>
      </c>
    </row>
    <row r="12" spans="1:2" x14ac:dyDescent="0.35">
      <c r="A12" s="55" t="s">
        <v>19</v>
      </c>
      <c r="B12" t="s">
        <v>370</v>
      </c>
    </row>
    <row r="13" spans="1:2" x14ac:dyDescent="0.35">
      <c r="A13" s="55" t="s">
        <v>333</v>
      </c>
      <c r="B13" t="s">
        <v>371</v>
      </c>
    </row>
    <row r="14" spans="1:2" x14ac:dyDescent="0.35">
      <c r="A14" s="55" t="s">
        <v>518</v>
      </c>
      <c r="B14" t="s">
        <v>531</v>
      </c>
    </row>
    <row r="15" spans="1:2" x14ac:dyDescent="0.35">
      <c r="A15" s="55" t="s">
        <v>520</v>
      </c>
      <c r="B15" t="s">
        <v>403</v>
      </c>
    </row>
    <row r="16" spans="1:2" x14ac:dyDescent="0.35">
      <c r="A16" s="55" t="s">
        <v>345</v>
      </c>
      <c r="B16" t="s">
        <v>373</v>
      </c>
    </row>
    <row r="17" spans="1:2" x14ac:dyDescent="0.35">
      <c r="A17" s="55" t="s">
        <v>509</v>
      </c>
      <c r="B17" t="s">
        <v>510</v>
      </c>
    </row>
    <row r="18" spans="1:2" x14ac:dyDescent="0.35">
      <c r="A18" s="55" t="s">
        <v>20</v>
      </c>
      <c r="B18" t="s">
        <v>374</v>
      </c>
    </row>
    <row r="19" spans="1:2" x14ac:dyDescent="0.35">
      <c r="A19" s="55" t="s">
        <v>21</v>
      </c>
      <c r="B19" t="s">
        <v>375</v>
      </c>
    </row>
    <row r="20" spans="1:2" x14ac:dyDescent="0.35">
      <c r="A20" s="55" t="s">
        <v>355</v>
      </c>
      <c r="B20" t="s">
        <v>376</v>
      </c>
    </row>
    <row r="21" spans="1:2" x14ac:dyDescent="0.35">
      <c r="A21" s="55" t="s">
        <v>22</v>
      </c>
      <c r="B21" t="s">
        <v>377</v>
      </c>
    </row>
    <row r="22" spans="1:2" x14ac:dyDescent="0.35">
      <c r="A22" s="55" t="s">
        <v>511</v>
      </c>
      <c r="B22" t="s">
        <v>512</v>
      </c>
    </row>
    <row r="23" spans="1:2" x14ac:dyDescent="0.35">
      <c r="A23" s="55" t="s">
        <v>427</v>
      </c>
      <c r="B23" t="s">
        <v>428</v>
      </c>
    </row>
    <row r="24" spans="1:2" x14ac:dyDescent="0.35">
      <c r="A24" s="55" t="s">
        <v>517</v>
      </c>
      <c r="B24" t="s">
        <v>532</v>
      </c>
    </row>
    <row r="25" spans="1:2" x14ac:dyDescent="0.35">
      <c r="A25" s="55" t="s">
        <v>23</v>
      </c>
      <c r="B25" t="s">
        <v>365</v>
      </c>
    </row>
    <row r="26" spans="1:2" x14ac:dyDescent="0.35">
      <c r="A26" s="55" t="s">
        <v>525</v>
      </c>
      <c r="B26" t="s">
        <v>533</v>
      </c>
    </row>
    <row r="27" spans="1:2" x14ac:dyDescent="0.35">
      <c r="A27" s="55" t="s">
        <v>406</v>
      </c>
      <c r="B27" t="s">
        <v>378</v>
      </c>
    </row>
    <row r="28" spans="1:2" x14ac:dyDescent="0.35">
      <c r="A28" s="55" t="s">
        <v>524</v>
      </c>
      <c r="B28" t="s">
        <v>534</v>
      </c>
    </row>
    <row r="29" spans="1:2" x14ac:dyDescent="0.35">
      <c r="A29" s="55" t="s">
        <v>346</v>
      </c>
      <c r="B29" t="s">
        <v>379</v>
      </c>
    </row>
    <row r="30" spans="1:2" x14ac:dyDescent="0.35">
      <c r="A30" s="55" t="s">
        <v>407</v>
      </c>
      <c r="B30" t="s">
        <v>380</v>
      </c>
    </row>
    <row r="31" spans="1:2" x14ac:dyDescent="0.35">
      <c r="A31" s="55" t="s">
        <v>449</v>
      </c>
      <c r="B31" t="s">
        <v>450</v>
      </c>
    </row>
    <row r="32" spans="1:2" x14ac:dyDescent="0.35">
      <c r="A32" s="55" t="s">
        <v>337</v>
      </c>
      <c r="B32" t="s">
        <v>381</v>
      </c>
    </row>
    <row r="33" spans="1:2" x14ac:dyDescent="0.35">
      <c r="A33" s="55" t="s">
        <v>24</v>
      </c>
      <c r="B33" t="s">
        <v>382</v>
      </c>
    </row>
    <row r="34" spans="1:2" x14ac:dyDescent="0.35">
      <c r="A34" s="55" t="s">
        <v>408</v>
      </c>
      <c r="B34" t="s">
        <v>383</v>
      </c>
    </row>
    <row r="35" spans="1:2" x14ac:dyDescent="0.35">
      <c r="A35" s="55" t="s">
        <v>474</v>
      </c>
      <c r="B35" t="s">
        <v>475</v>
      </c>
    </row>
    <row r="36" spans="1:2" x14ac:dyDescent="0.35">
      <c r="A36" s="55" t="s">
        <v>433</v>
      </c>
      <c r="B36" t="s">
        <v>434</v>
      </c>
    </row>
    <row r="37" spans="1:2" x14ac:dyDescent="0.35">
      <c r="A37" s="55" t="s">
        <v>462</v>
      </c>
      <c r="B37" t="s">
        <v>384</v>
      </c>
    </row>
    <row r="38" spans="1:2" x14ac:dyDescent="0.35">
      <c r="A38" s="55" t="s">
        <v>409</v>
      </c>
      <c r="B38" t="s">
        <v>385</v>
      </c>
    </row>
    <row r="39" spans="1:2" x14ac:dyDescent="0.35">
      <c r="A39" s="55" t="s">
        <v>347</v>
      </c>
      <c r="B39" t="s">
        <v>386</v>
      </c>
    </row>
    <row r="40" spans="1:2" x14ac:dyDescent="0.35">
      <c r="A40" s="55" t="s">
        <v>429</v>
      </c>
      <c r="B40" t="s">
        <v>375</v>
      </c>
    </row>
    <row r="41" spans="1:2" x14ac:dyDescent="0.35">
      <c r="A41" s="55" t="s">
        <v>519</v>
      </c>
      <c r="B41" t="s">
        <v>535</v>
      </c>
    </row>
    <row r="42" spans="1:2" x14ac:dyDescent="0.35">
      <c r="A42" s="55" t="s">
        <v>340</v>
      </c>
      <c r="B42" t="s">
        <v>387</v>
      </c>
    </row>
    <row r="43" spans="1:2" x14ac:dyDescent="0.35">
      <c r="A43" s="55" t="s">
        <v>522</v>
      </c>
      <c r="B43" t="s">
        <v>536</v>
      </c>
    </row>
    <row r="44" spans="1:2" x14ac:dyDescent="0.35">
      <c r="A44" s="55" t="s">
        <v>529</v>
      </c>
      <c r="B44" t="s">
        <v>537</v>
      </c>
    </row>
    <row r="45" spans="1:2" x14ac:dyDescent="0.35">
      <c r="A45" s="55" t="s">
        <v>410</v>
      </c>
      <c r="B45" t="s">
        <v>388</v>
      </c>
    </row>
    <row r="46" spans="1:2" x14ac:dyDescent="0.35">
      <c r="A46" s="55" t="s">
        <v>526</v>
      </c>
      <c r="B46" t="s">
        <v>533</v>
      </c>
    </row>
    <row r="47" spans="1:2" x14ac:dyDescent="0.35">
      <c r="A47" s="55" t="s">
        <v>513</v>
      </c>
      <c r="B47" t="s">
        <v>430</v>
      </c>
    </row>
    <row r="48" spans="1:2" x14ac:dyDescent="0.35">
      <c r="A48" s="55" t="s">
        <v>472</v>
      </c>
      <c r="B48" t="s">
        <v>473</v>
      </c>
    </row>
    <row r="49" spans="1:2" x14ac:dyDescent="0.35">
      <c r="A49" s="55" t="s">
        <v>431</v>
      </c>
      <c r="B49" t="s">
        <v>432</v>
      </c>
    </row>
    <row r="50" spans="1:2" x14ac:dyDescent="0.35">
      <c r="A50" s="55" t="s">
        <v>521</v>
      </c>
      <c r="B50" t="s">
        <v>538</v>
      </c>
    </row>
    <row r="51" spans="1:2" x14ac:dyDescent="0.35">
      <c r="A51" s="55" t="s">
        <v>334</v>
      </c>
      <c r="B51" t="s">
        <v>390</v>
      </c>
    </row>
    <row r="52" spans="1:2" x14ac:dyDescent="0.35">
      <c r="A52" s="55" t="s">
        <v>25</v>
      </c>
      <c r="B52" t="s">
        <v>391</v>
      </c>
    </row>
    <row r="53" spans="1:2" x14ac:dyDescent="0.35">
      <c r="A53" s="55" t="s">
        <v>26</v>
      </c>
      <c r="B53" t="s">
        <v>392</v>
      </c>
    </row>
    <row r="54" spans="1:2" x14ac:dyDescent="0.35">
      <c r="A54" s="55" t="s">
        <v>464</v>
      </c>
      <c r="B54" t="s">
        <v>465</v>
      </c>
    </row>
    <row r="55" spans="1:2" x14ac:dyDescent="0.35">
      <c r="A55" s="55" t="s">
        <v>411</v>
      </c>
      <c r="B55" t="s">
        <v>382</v>
      </c>
    </row>
    <row r="56" spans="1:2" x14ac:dyDescent="0.35">
      <c r="A56" s="55" t="s">
        <v>412</v>
      </c>
      <c r="B56" t="s">
        <v>393</v>
      </c>
    </row>
    <row r="57" spans="1:2" x14ac:dyDescent="0.35">
      <c r="A57" s="55" t="s">
        <v>451</v>
      </c>
      <c r="B57" t="s">
        <v>452</v>
      </c>
    </row>
    <row r="58" spans="1:2" x14ac:dyDescent="0.35">
      <c r="A58" s="55" t="s">
        <v>413</v>
      </c>
      <c r="B58" t="s">
        <v>394</v>
      </c>
    </row>
    <row r="59" spans="1:2" x14ac:dyDescent="0.35">
      <c r="A59" s="55" t="s">
        <v>348</v>
      </c>
      <c r="B59" t="s">
        <v>383</v>
      </c>
    </row>
    <row r="60" spans="1:2" x14ac:dyDescent="0.35">
      <c r="A60" s="55" t="s">
        <v>339</v>
      </c>
      <c r="B60" t="s">
        <v>389</v>
      </c>
    </row>
    <row r="61" spans="1:2" x14ac:dyDescent="0.35">
      <c r="A61" s="55" t="s">
        <v>523</v>
      </c>
      <c r="B61" t="s">
        <v>539</v>
      </c>
    </row>
    <row r="62" spans="1:2" x14ac:dyDescent="0.35">
      <c r="A62" s="55" t="s">
        <v>27</v>
      </c>
      <c r="B62" t="s">
        <v>396</v>
      </c>
    </row>
    <row r="63" spans="1:2" x14ac:dyDescent="0.35">
      <c r="A63" s="55" t="s">
        <v>349</v>
      </c>
      <c r="B63" t="s">
        <v>397</v>
      </c>
    </row>
    <row r="64" spans="1:2" x14ac:dyDescent="0.35">
      <c r="A64" s="55" t="s">
        <v>350</v>
      </c>
      <c r="B64" t="s">
        <v>372</v>
      </c>
    </row>
    <row r="65" spans="1:2" x14ac:dyDescent="0.35">
      <c r="A65" s="55" t="s">
        <v>448</v>
      </c>
      <c r="B65" t="s">
        <v>389</v>
      </c>
    </row>
    <row r="66" spans="1:2" x14ac:dyDescent="0.35">
      <c r="A66" s="55" t="s">
        <v>351</v>
      </c>
      <c r="B66" t="s">
        <v>398</v>
      </c>
    </row>
    <row r="67" spans="1:2" x14ac:dyDescent="0.35">
      <c r="A67" s="55" t="s">
        <v>414</v>
      </c>
      <c r="B67" t="s">
        <v>397</v>
      </c>
    </row>
    <row r="68" spans="1:2" x14ac:dyDescent="0.35">
      <c r="A68" s="55" t="s">
        <v>352</v>
      </c>
      <c r="B68" t="s">
        <v>399</v>
      </c>
    </row>
    <row r="69" spans="1:2" x14ac:dyDescent="0.35">
      <c r="A69" s="55" t="s">
        <v>415</v>
      </c>
      <c r="B69" t="s">
        <v>395</v>
      </c>
    </row>
    <row r="70" spans="1:2" x14ac:dyDescent="0.35">
      <c r="A70" s="55" t="s">
        <v>416</v>
      </c>
      <c r="B70" t="s">
        <v>375</v>
      </c>
    </row>
    <row r="71" spans="1:2" x14ac:dyDescent="0.35">
      <c r="A71" s="55" t="s">
        <v>353</v>
      </c>
      <c r="B71" t="s">
        <v>400</v>
      </c>
    </row>
    <row r="72" spans="1:2" x14ac:dyDescent="0.35">
      <c r="A72" s="55" t="s">
        <v>336</v>
      </c>
      <c r="B72" t="s">
        <v>401</v>
      </c>
    </row>
    <row r="73" spans="1:2" x14ac:dyDescent="0.35">
      <c r="A73" s="55" t="s">
        <v>463</v>
      </c>
      <c r="B73" t="s">
        <v>366</v>
      </c>
    </row>
    <row r="74" spans="1:2" x14ac:dyDescent="0.35">
      <c r="A74" s="55" t="s">
        <v>354</v>
      </c>
      <c r="B74" t="s">
        <v>402</v>
      </c>
    </row>
    <row r="75" spans="1:2" x14ac:dyDescent="0.35">
      <c r="A75" s="55" t="s">
        <v>528</v>
      </c>
      <c r="B75" t="s">
        <v>540</v>
      </c>
    </row>
    <row r="76" spans="1:2" x14ac:dyDescent="0.35">
      <c r="A76" s="55" t="s">
        <v>338</v>
      </c>
      <c r="B76" t="s">
        <v>403</v>
      </c>
    </row>
    <row r="77" spans="1:2" x14ac:dyDescent="0.35">
      <c r="A77" s="55" t="s">
        <v>335</v>
      </c>
      <c r="B77" t="s">
        <v>373</v>
      </c>
    </row>
    <row r="78" spans="1:2" x14ac:dyDescent="0.35">
      <c r="A78" s="55" t="s">
        <v>417</v>
      </c>
      <c r="B78" t="s">
        <v>375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E18" sqref="E18"/>
    </sheetView>
  </sheetViews>
  <sheetFormatPr baseColWidth="10" defaultRowHeight="14.5" x14ac:dyDescent="0.35"/>
  <cols>
    <col min="1" max="1" width="11.54296875" customWidth="1"/>
  </cols>
  <sheetData>
    <row r="1" spans="1:1" x14ac:dyDescent="0.35">
      <c r="A1" t="s">
        <v>515</v>
      </c>
    </row>
    <row r="3" spans="1:1" x14ac:dyDescent="0.35">
      <c r="A3" t="s">
        <v>362</v>
      </c>
    </row>
    <row r="4" spans="1:1" x14ac:dyDescent="0.35">
      <c r="A4" t="s">
        <v>476</v>
      </c>
    </row>
    <row r="5" spans="1:1" x14ac:dyDescent="0.35">
      <c r="A5" t="s">
        <v>488</v>
      </c>
    </row>
    <row r="6" spans="1:1" x14ac:dyDescent="0.35">
      <c r="A6" t="s">
        <v>500</v>
      </c>
    </row>
    <row r="7" spans="1:1" x14ac:dyDescent="0.35">
      <c r="A7" t="s">
        <v>363</v>
      </c>
    </row>
    <row r="8" spans="1:1" x14ac:dyDescent="0.35">
      <c r="A8" t="s">
        <v>489</v>
      </c>
    </row>
    <row r="9" spans="1:1" x14ac:dyDescent="0.35">
      <c r="A9" t="s">
        <v>361</v>
      </c>
    </row>
    <row r="10" spans="1:1" x14ac:dyDescent="0.35">
      <c r="A10" t="s">
        <v>498</v>
      </c>
    </row>
    <row r="11" spans="1:1" x14ac:dyDescent="0.35">
      <c r="A11" t="s">
        <v>419</v>
      </c>
    </row>
    <row r="12" spans="1:1" x14ac:dyDescent="0.35">
      <c r="A12" t="s">
        <v>499</v>
      </c>
    </row>
    <row r="13" spans="1:1" x14ac:dyDescent="0.35">
      <c r="A13" t="s">
        <v>360</v>
      </c>
    </row>
    <row r="14" spans="1:1" x14ac:dyDescent="0.35">
      <c r="A14" t="s">
        <v>420</v>
      </c>
    </row>
    <row r="15" spans="1:1" x14ac:dyDescent="0.35">
      <c r="A15" t="s">
        <v>359</v>
      </c>
    </row>
    <row r="16" spans="1:1" x14ac:dyDescent="0.35">
      <c r="A16" t="s">
        <v>358</v>
      </c>
    </row>
    <row r="17" spans="1:1" x14ac:dyDescent="0.35">
      <c r="A17" t="s">
        <v>501</v>
      </c>
    </row>
  </sheetData>
  <dataValidations count="1">
    <dataValidation type="list" allowBlank="1" showInputMessage="1" showErrorMessage="1" sqref="D29">
      <formula1>#REF!</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A9" sqref="A9"/>
    </sheetView>
  </sheetViews>
  <sheetFormatPr baseColWidth="10" defaultRowHeight="14.5" x14ac:dyDescent="0.35"/>
  <cols>
    <col min="1" max="1" width="43.453125" bestFit="1" customWidth="1"/>
  </cols>
  <sheetData>
    <row r="2" spans="1:1" ht="15.5" x14ac:dyDescent="0.35">
      <c r="A2" s="50" t="s">
        <v>516</v>
      </c>
    </row>
    <row r="3" spans="1:1" ht="15.5" x14ac:dyDescent="0.35">
      <c r="A3" s="47"/>
    </row>
    <row r="4" spans="1:1" ht="15.5" x14ac:dyDescent="0.35">
      <c r="A4" s="48" t="s">
        <v>1</v>
      </c>
    </row>
    <row r="5" spans="1:1" ht="15.5" x14ac:dyDescent="0.35">
      <c r="A5" s="49" t="s">
        <v>470</v>
      </c>
    </row>
    <row r="6" spans="1:1" ht="15.5" x14ac:dyDescent="0.35">
      <c r="A6" s="49" t="s">
        <v>357</v>
      </c>
    </row>
    <row r="7" spans="1:1" ht="15.5" x14ac:dyDescent="0.35">
      <c r="A7" s="49" t="s">
        <v>425</v>
      </c>
    </row>
    <row r="8" spans="1:1" ht="15.5" x14ac:dyDescent="0.35">
      <c r="A8" s="51" t="s">
        <v>502</v>
      </c>
    </row>
    <row r="9" spans="1:1" ht="15.5" x14ac:dyDescent="0.35">
      <c r="A9" s="52"/>
    </row>
    <row r="10" spans="1:1" ht="15.5" x14ac:dyDescent="0.35">
      <c r="A10" s="31"/>
    </row>
    <row r="12" spans="1:1" ht="15.5" x14ac:dyDescent="0.35">
      <c r="A12" s="31"/>
    </row>
    <row r="13" spans="1:1" ht="15.5" x14ac:dyDescent="0.35">
      <c r="A13" s="31"/>
    </row>
    <row r="14" spans="1:1" ht="15.5" x14ac:dyDescent="0.35">
      <c r="A14" s="31"/>
    </row>
  </sheetData>
  <dataValidations count="1">
    <dataValidation type="list" allowBlank="1" showInputMessage="1" showErrorMessage="1" sqref="H35 E16">
      <formula1>$A$1:$A$8</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C53" sqref="C53"/>
    </sheetView>
  </sheetViews>
  <sheetFormatPr baseColWidth="10" defaultRowHeight="14.5" x14ac:dyDescent="0.35"/>
  <cols>
    <col min="1" max="1" width="34.08984375" bestFit="1" customWidth="1"/>
  </cols>
  <sheetData>
    <row r="1" spans="1:1" ht="15.5" x14ac:dyDescent="0.35">
      <c r="A1" s="50" t="s">
        <v>460</v>
      </c>
    </row>
    <row r="2" spans="1:1" ht="15.5" x14ac:dyDescent="0.35">
      <c r="A2" s="47"/>
    </row>
    <row r="3" spans="1:1" ht="15.5" x14ac:dyDescent="0.35">
      <c r="A3" s="47" t="s">
        <v>461</v>
      </c>
    </row>
    <row r="4" spans="1:1" ht="15.5" x14ac:dyDescent="0.35">
      <c r="A4" s="47" t="s">
        <v>418</v>
      </c>
    </row>
    <row r="5" spans="1:1" ht="15.5" x14ac:dyDescent="0.35">
      <c r="A5" s="47" t="s">
        <v>423</v>
      </c>
    </row>
    <row r="6" spans="1:1" ht="15.5" x14ac:dyDescent="0.35">
      <c r="A6" s="47" t="s">
        <v>424</v>
      </c>
    </row>
    <row r="7" spans="1:1" ht="15.5" x14ac:dyDescent="0.35">
      <c r="A7" s="47" t="s">
        <v>436</v>
      </c>
    </row>
    <row r="8" spans="1:1" ht="15.5" x14ac:dyDescent="0.35">
      <c r="A8" s="47" t="s">
        <v>442</v>
      </c>
    </row>
    <row r="9" spans="1:1" ht="15.5" x14ac:dyDescent="0.35">
      <c r="A9" s="47" t="s">
        <v>477</v>
      </c>
    </row>
    <row r="10" spans="1:1" ht="15.5" x14ac:dyDescent="0.35">
      <c r="A10" s="47" t="s">
        <v>478</v>
      </c>
    </row>
    <row r="11" spans="1:1" ht="15.5" x14ac:dyDescent="0.35">
      <c r="A11" s="47" t="s">
        <v>479</v>
      </c>
    </row>
    <row r="12" spans="1:1" ht="15.5" x14ac:dyDescent="0.35">
      <c r="A12" s="47" t="s">
        <v>480</v>
      </c>
    </row>
    <row r="13" spans="1:1" ht="15.5" x14ac:dyDescent="0.35">
      <c r="A13" s="47" t="s">
        <v>541</v>
      </c>
    </row>
    <row r="14" spans="1:1" ht="15.5" x14ac:dyDescent="0.35">
      <c r="A14" s="47" t="s">
        <v>542</v>
      </c>
    </row>
    <row r="15" spans="1:1" ht="15.5" x14ac:dyDescent="0.35">
      <c r="A15" s="47" t="s">
        <v>543</v>
      </c>
    </row>
    <row r="16" spans="1:1" ht="15.5" x14ac:dyDescent="0.35">
      <c r="A16" s="47" t="s">
        <v>544</v>
      </c>
    </row>
    <row r="17" spans="1:1" ht="15.5" x14ac:dyDescent="0.35">
      <c r="A17" s="47" t="s">
        <v>506</v>
      </c>
    </row>
    <row r="18" spans="1:1" ht="15.5" x14ac:dyDescent="0.35">
      <c r="A18" s="47" t="s">
        <v>445</v>
      </c>
    </row>
    <row r="19" spans="1:1" ht="15.5" x14ac:dyDescent="0.35">
      <c r="A19" s="47" t="s">
        <v>421</v>
      </c>
    </row>
    <row r="20" spans="1:1" ht="15.5" x14ac:dyDescent="0.35">
      <c r="A20" s="47" t="s">
        <v>456</v>
      </c>
    </row>
    <row r="21" spans="1:1" ht="15.5" x14ac:dyDescent="0.35">
      <c r="A21" s="47" t="s">
        <v>485</v>
      </c>
    </row>
    <row r="22" spans="1:1" ht="15.5" x14ac:dyDescent="0.35">
      <c r="A22" s="48" t="s">
        <v>437</v>
      </c>
    </row>
    <row r="23" spans="1:1" ht="15.5" x14ac:dyDescent="0.35">
      <c r="A23" s="47" t="s">
        <v>546</v>
      </c>
    </row>
    <row r="24" spans="1:1" ht="15.5" x14ac:dyDescent="0.35">
      <c r="A24" s="47" t="s">
        <v>468</v>
      </c>
    </row>
    <row r="25" spans="1:1" ht="15.5" x14ac:dyDescent="0.35">
      <c r="A25" s="47" t="s">
        <v>545</v>
      </c>
    </row>
    <row r="26" spans="1:1" ht="15.5" x14ac:dyDescent="0.35">
      <c r="A26" s="47" t="s">
        <v>484</v>
      </c>
    </row>
    <row r="27" spans="1:1" ht="15.5" x14ac:dyDescent="0.35">
      <c r="A27" s="47" t="s">
        <v>453</v>
      </c>
    </row>
    <row r="28" spans="1:1" ht="15.5" x14ac:dyDescent="0.35">
      <c r="A28" s="47" t="s">
        <v>482</v>
      </c>
    </row>
    <row r="29" spans="1:1" ht="15.5" x14ac:dyDescent="0.35">
      <c r="A29" s="47" t="s">
        <v>455</v>
      </c>
    </row>
    <row r="30" spans="1:1" ht="15.5" x14ac:dyDescent="0.35">
      <c r="A30" s="47" t="s">
        <v>483</v>
      </c>
    </row>
    <row r="31" spans="1:1" ht="15.5" x14ac:dyDescent="0.35">
      <c r="A31" s="47" t="s">
        <v>458</v>
      </c>
    </row>
    <row r="32" spans="1:1" ht="15.5" x14ac:dyDescent="0.35">
      <c r="A32" s="47" t="s">
        <v>457</v>
      </c>
    </row>
    <row r="33" spans="1:1" ht="15.5" x14ac:dyDescent="0.35">
      <c r="A33" s="47" t="s">
        <v>469</v>
      </c>
    </row>
    <row r="34" spans="1:1" ht="15.5" x14ac:dyDescent="0.35">
      <c r="A34" s="47" t="s">
        <v>504</v>
      </c>
    </row>
    <row r="35" spans="1:1" ht="15.5" x14ac:dyDescent="0.35">
      <c r="A35" s="47" t="s">
        <v>505</v>
      </c>
    </row>
    <row r="36" spans="1:1" ht="15.5" x14ac:dyDescent="0.35">
      <c r="A36" s="47" t="s">
        <v>467</v>
      </c>
    </row>
    <row r="37" spans="1:1" ht="15.5" x14ac:dyDescent="0.35">
      <c r="A37" s="48" t="s">
        <v>486</v>
      </c>
    </row>
    <row r="38" spans="1:1" ht="15.5" x14ac:dyDescent="0.35">
      <c r="A38" s="47" t="s">
        <v>466</v>
      </c>
    </row>
    <row r="39" spans="1:1" ht="15.5" x14ac:dyDescent="0.35">
      <c r="A39" s="47" t="s">
        <v>443</v>
      </c>
    </row>
    <row r="40" spans="1:1" ht="15.5" x14ac:dyDescent="0.35">
      <c r="A40" s="47" t="s">
        <v>438</v>
      </c>
    </row>
    <row r="41" spans="1:1" ht="15.5" x14ac:dyDescent="0.35">
      <c r="A41" s="47" t="s">
        <v>439</v>
      </c>
    </row>
    <row r="42" spans="1:1" ht="15.5" x14ac:dyDescent="0.35">
      <c r="A42" s="47" t="s">
        <v>440</v>
      </c>
    </row>
    <row r="43" spans="1:1" ht="15.5" x14ac:dyDescent="0.35">
      <c r="A43" s="47" t="s">
        <v>441</v>
      </c>
    </row>
    <row r="44" spans="1:1" ht="15.5" x14ac:dyDescent="0.35">
      <c r="A44" s="47" t="s">
        <v>444</v>
      </c>
    </row>
    <row r="45" spans="1:1" ht="15.5" x14ac:dyDescent="0.35">
      <c r="A45" s="47" t="s">
        <v>481</v>
      </c>
    </row>
    <row r="46" spans="1:1" ht="15.5" x14ac:dyDescent="0.35">
      <c r="A46" s="47" t="s">
        <v>435</v>
      </c>
    </row>
    <row r="47" spans="1:1" ht="15.5" x14ac:dyDescent="0.35">
      <c r="A47" s="47" t="s">
        <v>454</v>
      </c>
    </row>
    <row r="48" spans="1:1" ht="15.5" x14ac:dyDescent="0.35">
      <c r="A48" s="47" t="s">
        <v>547</v>
      </c>
    </row>
    <row r="49" spans="1:1" ht="15.5" x14ac:dyDescent="0.35">
      <c r="A49" s="47" t="s">
        <v>487</v>
      </c>
    </row>
    <row r="50" spans="1:1" ht="15.5" x14ac:dyDescent="0.35">
      <c r="A50" s="53" t="s">
        <v>503</v>
      </c>
    </row>
  </sheetData>
  <dataValidations count="1">
    <dataValidation type="list" allowBlank="1" showInputMessage="1" showErrorMessage="1" sqref="G47:G48">
      <formula1>$A$1:$A$50</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3" sqref="A3"/>
    </sheetView>
  </sheetViews>
  <sheetFormatPr baseColWidth="10" defaultRowHeight="14.5" x14ac:dyDescent="0.35"/>
  <cols>
    <col min="1" max="1" width="26" bestFit="1" customWidth="1"/>
  </cols>
  <sheetData>
    <row r="2" spans="1:1" x14ac:dyDescent="0.35">
      <c r="A2" t="s">
        <v>28</v>
      </c>
    </row>
    <row r="3" spans="1:1" x14ac:dyDescent="0.35">
      <c r="A3" t="s">
        <v>29</v>
      </c>
    </row>
    <row r="5" spans="1:1" x14ac:dyDescent="0.35">
      <c r="A5" t="s">
        <v>343</v>
      </c>
    </row>
    <row r="6" spans="1:1" x14ac:dyDescent="0.35">
      <c r="A6" t="s">
        <v>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4"/>
  <sheetViews>
    <sheetView workbookViewId="0">
      <selection activeCell="F17" sqref="F17"/>
    </sheetView>
  </sheetViews>
  <sheetFormatPr baseColWidth="10" defaultRowHeight="14.5" x14ac:dyDescent="0.35"/>
  <cols>
    <col min="1" max="1" width="18.90625" bestFit="1" customWidth="1"/>
  </cols>
  <sheetData>
    <row r="1" spans="1:1" ht="15.5" x14ac:dyDescent="0.35">
      <c r="A1" s="37" t="s">
        <v>460</v>
      </c>
    </row>
    <row r="2" spans="1:1" ht="15.5" x14ac:dyDescent="0.35">
      <c r="A2" s="37" t="s">
        <v>471</v>
      </c>
    </row>
    <row r="3" spans="1:1" ht="15.5" x14ac:dyDescent="0.35">
      <c r="A3" s="37"/>
    </row>
    <row r="4" spans="1:1" ht="15.5" x14ac:dyDescent="0.35">
      <c r="A4" s="37"/>
    </row>
  </sheetData>
  <dataValidations count="1">
    <dataValidation type="list" allowBlank="1" showInputMessage="1" showErrorMessage="1" sqref="J33">
      <formula1>$A$1:$A$2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51"/>
  <sheetViews>
    <sheetView zoomScaleNormal="100" workbookViewId="0">
      <selection activeCell="E21" sqref="E21"/>
    </sheetView>
  </sheetViews>
  <sheetFormatPr baseColWidth="10" defaultRowHeight="14.5" x14ac:dyDescent="0.35"/>
  <cols>
    <col min="1" max="1" width="9" customWidth="1"/>
    <col min="2" max="2" width="75.90625" bestFit="1" customWidth="1"/>
  </cols>
  <sheetData>
    <row r="1" spans="1:2" x14ac:dyDescent="0.35">
      <c r="A1" s="115" t="s">
        <v>30</v>
      </c>
      <c r="B1" s="115"/>
    </row>
    <row r="2" spans="1:2" x14ac:dyDescent="0.35">
      <c r="A2" s="17" t="s">
        <v>31</v>
      </c>
      <c r="B2" s="15" t="s">
        <v>32</v>
      </c>
    </row>
    <row r="3" spans="1:2" x14ac:dyDescent="0.35">
      <c r="A3" s="17" t="s">
        <v>33</v>
      </c>
      <c r="B3" s="15" t="s">
        <v>34</v>
      </c>
    </row>
    <row r="4" spans="1:2" x14ac:dyDescent="0.35">
      <c r="A4" s="17" t="s">
        <v>35</v>
      </c>
      <c r="B4" s="15" t="s">
        <v>36</v>
      </c>
    </row>
    <row r="5" spans="1:2" x14ac:dyDescent="0.35">
      <c r="A5" s="17" t="s">
        <v>37</v>
      </c>
      <c r="B5" s="15" t="s">
        <v>38</v>
      </c>
    </row>
    <row r="6" spans="1:2" x14ac:dyDescent="0.35">
      <c r="A6" s="17" t="s">
        <v>39</v>
      </c>
      <c r="B6" s="15" t="s">
        <v>40</v>
      </c>
    </row>
    <row r="7" spans="1:2" x14ac:dyDescent="0.35">
      <c r="A7" s="17" t="s">
        <v>41</v>
      </c>
      <c r="B7" s="15" t="s">
        <v>42</v>
      </c>
    </row>
    <row r="8" spans="1:2" x14ac:dyDescent="0.35">
      <c r="A8" s="17" t="s">
        <v>43</v>
      </c>
      <c r="B8" s="15" t="s">
        <v>44</v>
      </c>
    </row>
    <row r="9" spans="1:2" x14ac:dyDescent="0.35">
      <c r="A9" s="115" t="s">
        <v>45</v>
      </c>
      <c r="B9" s="115"/>
    </row>
    <row r="10" spans="1:2" x14ac:dyDescent="0.35">
      <c r="A10" s="18" t="s">
        <v>46</v>
      </c>
      <c r="B10" s="16" t="s">
        <v>47</v>
      </c>
    </row>
    <row r="11" spans="1:2" x14ac:dyDescent="0.35">
      <c r="A11" s="18" t="s">
        <v>48</v>
      </c>
      <c r="B11" s="16" t="s">
        <v>49</v>
      </c>
    </row>
    <row r="12" spans="1:2" x14ac:dyDescent="0.35">
      <c r="A12" s="18" t="s">
        <v>50</v>
      </c>
      <c r="B12" s="16" t="s">
        <v>51</v>
      </c>
    </row>
    <row r="13" spans="1:2" x14ac:dyDescent="0.35">
      <c r="A13" s="18" t="s">
        <v>52</v>
      </c>
      <c r="B13" s="16" t="s">
        <v>53</v>
      </c>
    </row>
    <row r="14" spans="1:2" x14ac:dyDescent="0.35">
      <c r="A14" s="18" t="s">
        <v>54</v>
      </c>
      <c r="B14" s="16" t="s">
        <v>55</v>
      </c>
    </row>
    <row r="15" spans="1:2" x14ac:dyDescent="0.35">
      <c r="A15" s="18" t="s">
        <v>56</v>
      </c>
      <c r="B15" s="16" t="s">
        <v>57</v>
      </c>
    </row>
    <row r="16" spans="1:2" x14ac:dyDescent="0.35">
      <c r="A16" s="115" t="s">
        <v>58</v>
      </c>
      <c r="B16" s="115"/>
    </row>
    <row r="17" spans="1:2" x14ac:dyDescent="0.35">
      <c r="A17" s="18" t="s">
        <v>59</v>
      </c>
      <c r="B17" s="15" t="s">
        <v>60</v>
      </c>
    </row>
    <row r="18" spans="1:2" x14ac:dyDescent="0.35">
      <c r="A18" s="18" t="s">
        <v>61</v>
      </c>
      <c r="B18" s="15" t="s">
        <v>62</v>
      </c>
    </row>
    <row r="19" spans="1:2" x14ac:dyDescent="0.35">
      <c r="A19" s="18" t="s">
        <v>63</v>
      </c>
      <c r="B19" s="15" t="s">
        <v>64</v>
      </c>
    </row>
    <row r="20" spans="1:2" x14ac:dyDescent="0.35">
      <c r="A20" s="18" t="s">
        <v>65</v>
      </c>
      <c r="B20" s="15" t="s">
        <v>66</v>
      </c>
    </row>
    <row r="21" spans="1:2" x14ac:dyDescent="0.35">
      <c r="A21" s="18" t="s">
        <v>67</v>
      </c>
      <c r="B21" s="15" t="s">
        <v>68</v>
      </c>
    </row>
    <row r="22" spans="1:2" x14ac:dyDescent="0.35">
      <c r="A22" s="18" t="s">
        <v>69</v>
      </c>
      <c r="B22" s="15" t="s">
        <v>70</v>
      </c>
    </row>
    <row r="23" spans="1:2" x14ac:dyDescent="0.35">
      <c r="A23" s="18" t="s">
        <v>71</v>
      </c>
      <c r="B23" s="15" t="s">
        <v>72</v>
      </c>
    </row>
    <row r="24" spans="1:2" x14ac:dyDescent="0.35">
      <c r="A24" s="18" t="s">
        <v>73</v>
      </c>
      <c r="B24" s="15" t="s">
        <v>74</v>
      </c>
    </row>
    <row r="25" spans="1:2" x14ac:dyDescent="0.35">
      <c r="A25" s="18" t="s">
        <v>75</v>
      </c>
      <c r="B25" s="15" t="s">
        <v>76</v>
      </c>
    </row>
    <row r="26" spans="1:2" x14ac:dyDescent="0.35">
      <c r="A26" s="18" t="s">
        <v>77</v>
      </c>
      <c r="B26" s="15" t="s">
        <v>78</v>
      </c>
    </row>
    <row r="27" spans="1:2" x14ac:dyDescent="0.35">
      <c r="A27" s="18" t="s">
        <v>79</v>
      </c>
      <c r="B27" s="15" t="s">
        <v>80</v>
      </c>
    </row>
    <row r="28" spans="1:2" x14ac:dyDescent="0.35">
      <c r="A28" s="18" t="s">
        <v>81</v>
      </c>
      <c r="B28" s="15" t="s">
        <v>82</v>
      </c>
    </row>
    <row r="29" spans="1:2" x14ac:dyDescent="0.35">
      <c r="A29" s="18" t="s">
        <v>83</v>
      </c>
      <c r="B29" s="15" t="s">
        <v>84</v>
      </c>
    </row>
    <row r="30" spans="1:2" x14ac:dyDescent="0.35">
      <c r="A30" s="115" t="s">
        <v>85</v>
      </c>
      <c r="B30" s="115"/>
    </row>
    <row r="31" spans="1:2" x14ac:dyDescent="0.35">
      <c r="A31" s="18" t="s">
        <v>86</v>
      </c>
      <c r="B31" s="15" t="s">
        <v>87</v>
      </c>
    </row>
    <row r="32" spans="1:2" x14ac:dyDescent="0.35">
      <c r="A32" s="18" t="s">
        <v>88</v>
      </c>
      <c r="B32" s="15" t="s">
        <v>89</v>
      </c>
    </row>
    <row r="33" spans="1:2" x14ac:dyDescent="0.35">
      <c r="A33" s="18" t="s">
        <v>90</v>
      </c>
      <c r="B33" s="15" t="s">
        <v>91</v>
      </c>
    </row>
    <row r="34" spans="1:2" x14ac:dyDescent="0.35">
      <c r="A34" s="18" t="s">
        <v>92</v>
      </c>
      <c r="B34" s="15" t="s">
        <v>93</v>
      </c>
    </row>
    <row r="35" spans="1:2" x14ac:dyDescent="0.35">
      <c r="A35" s="18" t="s">
        <v>94</v>
      </c>
      <c r="B35" s="15" t="s">
        <v>95</v>
      </c>
    </row>
    <row r="36" spans="1:2" x14ac:dyDescent="0.35">
      <c r="A36" s="18" t="s">
        <v>96</v>
      </c>
      <c r="B36" s="15" t="s">
        <v>97</v>
      </c>
    </row>
    <row r="37" spans="1:2" x14ac:dyDescent="0.35">
      <c r="A37" s="18" t="s">
        <v>98</v>
      </c>
      <c r="B37" s="15" t="s">
        <v>99</v>
      </c>
    </row>
    <row r="38" spans="1:2" x14ac:dyDescent="0.35">
      <c r="A38" s="115" t="s">
        <v>100</v>
      </c>
      <c r="B38" s="115"/>
    </row>
    <row r="39" spans="1:2" x14ac:dyDescent="0.35">
      <c r="A39" s="18" t="s">
        <v>101</v>
      </c>
      <c r="B39" s="15" t="s">
        <v>102</v>
      </c>
    </row>
    <row r="40" spans="1:2" x14ac:dyDescent="0.35">
      <c r="A40" s="18" t="s">
        <v>103</v>
      </c>
      <c r="B40" s="15" t="s">
        <v>104</v>
      </c>
    </row>
    <row r="41" spans="1:2" x14ac:dyDescent="0.35">
      <c r="A41" s="18" t="s">
        <v>105</v>
      </c>
      <c r="B41" s="15" t="s">
        <v>106</v>
      </c>
    </row>
    <row r="42" spans="1:2" x14ac:dyDescent="0.35">
      <c r="A42" s="18" t="s">
        <v>107</v>
      </c>
      <c r="B42" s="15" t="s">
        <v>108</v>
      </c>
    </row>
    <row r="43" spans="1:2" x14ac:dyDescent="0.35">
      <c r="A43" s="18" t="s">
        <v>109</v>
      </c>
      <c r="B43" s="15" t="s">
        <v>110</v>
      </c>
    </row>
    <row r="44" spans="1:2" x14ac:dyDescent="0.35">
      <c r="A44" s="18" t="s">
        <v>111</v>
      </c>
      <c r="B44" s="15" t="s">
        <v>112</v>
      </c>
    </row>
    <row r="45" spans="1:2" x14ac:dyDescent="0.35">
      <c r="A45" s="18" t="s">
        <v>113</v>
      </c>
      <c r="B45" s="15" t="s">
        <v>114</v>
      </c>
    </row>
    <row r="46" spans="1:2" x14ac:dyDescent="0.35">
      <c r="A46" s="115" t="s">
        <v>115</v>
      </c>
      <c r="B46" s="115"/>
    </row>
    <row r="47" spans="1:2" x14ac:dyDescent="0.35">
      <c r="A47" s="18" t="s">
        <v>116</v>
      </c>
      <c r="B47" s="16" t="s">
        <v>117</v>
      </c>
    </row>
    <row r="48" spans="1:2" x14ac:dyDescent="0.35">
      <c r="A48" s="18" t="s">
        <v>118</v>
      </c>
      <c r="B48" s="16" t="s">
        <v>119</v>
      </c>
    </row>
    <row r="49" spans="1:2" x14ac:dyDescent="0.35">
      <c r="A49" s="18" t="s">
        <v>120</v>
      </c>
      <c r="B49" s="16" t="s">
        <v>121</v>
      </c>
    </row>
    <row r="50" spans="1:2" x14ac:dyDescent="0.35">
      <c r="A50" s="18" t="s">
        <v>122</v>
      </c>
      <c r="B50" s="16" t="s">
        <v>123</v>
      </c>
    </row>
    <row r="51" spans="1:2" x14ac:dyDescent="0.35">
      <c r="A51" s="18" t="s">
        <v>124</v>
      </c>
      <c r="B51" s="16" t="s">
        <v>125</v>
      </c>
    </row>
  </sheetData>
  <mergeCells count="6">
    <mergeCell ref="A46:B46"/>
    <mergeCell ref="A1:B1"/>
    <mergeCell ref="A9:B9"/>
    <mergeCell ref="A16:B16"/>
    <mergeCell ref="A30:B30"/>
    <mergeCell ref="A38:B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60"/>
  <sheetViews>
    <sheetView topLeftCell="A3" workbookViewId="0">
      <selection activeCell="F11" sqref="F11"/>
    </sheetView>
  </sheetViews>
  <sheetFormatPr baseColWidth="10" defaultRowHeight="14.5" x14ac:dyDescent="0.35"/>
  <cols>
    <col min="2" max="2" width="75.6328125" bestFit="1" customWidth="1"/>
  </cols>
  <sheetData>
    <row r="1" spans="1:2" x14ac:dyDescent="0.35">
      <c r="A1" s="115" t="s">
        <v>126</v>
      </c>
      <c r="B1" s="115"/>
    </row>
    <row r="2" spans="1:2" x14ac:dyDescent="0.35">
      <c r="A2" s="18" t="s">
        <v>127</v>
      </c>
      <c r="B2" s="15" t="s">
        <v>128</v>
      </c>
    </row>
    <row r="3" spans="1:2" x14ac:dyDescent="0.35">
      <c r="A3" s="18" t="s">
        <v>129</v>
      </c>
      <c r="B3" s="15" t="s">
        <v>130</v>
      </c>
    </row>
    <row r="4" spans="1:2" x14ac:dyDescent="0.35">
      <c r="A4" s="18" t="s">
        <v>131</v>
      </c>
      <c r="B4" s="15" t="s">
        <v>132</v>
      </c>
    </row>
    <row r="5" spans="1:2" x14ac:dyDescent="0.35">
      <c r="A5" s="18" t="s">
        <v>133</v>
      </c>
      <c r="B5" s="15" t="s">
        <v>134</v>
      </c>
    </row>
    <row r="6" spans="1:2" x14ac:dyDescent="0.35">
      <c r="A6" s="18" t="s">
        <v>135</v>
      </c>
      <c r="B6" s="15" t="s">
        <v>136</v>
      </c>
    </row>
    <row r="7" spans="1:2" x14ac:dyDescent="0.35">
      <c r="A7" s="115" t="s">
        <v>137</v>
      </c>
      <c r="B7" s="115"/>
    </row>
    <row r="8" spans="1:2" x14ac:dyDescent="0.35">
      <c r="A8" s="18" t="s">
        <v>138</v>
      </c>
      <c r="B8" s="15" t="s">
        <v>139</v>
      </c>
    </row>
    <row r="9" spans="1:2" x14ac:dyDescent="0.35">
      <c r="A9" s="18" t="s">
        <v>140</v>
      </c>
      <c r="B9" s="15" t="s">
        <v>141</v>
      </c>
    </row>
    <row r="10" spans="1:2" x14ac:dyDescent="0.35">
      <c r="A10" s="18" t="s">
        <v>142</v>
      </c>
      <c r="B10" s="15" t="s">
        <v>143</v>
      </c>
    </row>
    <row r="11" spans="1:2" x14ac:dyDescent="0.35">
      <c r="A11" s="18" t="s">
        <v>144</v>
      </c>
      <c r="B11" s="15" t="s">
        <v>145</v>
      </c>
    </row>
    <row r="12" spans="1:2" x14ac:dyDescent="0.35">
      <c r="A12" s="18" t="s">
        <v>146</v>
      </c>
      <c r="B12" s="15" t="s">
        <v>147</v>
      </c>
    </row>
    <row r="13" spans="1:2" x14ac:dyDescent="0.35">
      <c r="A13" s="18" t="s">
        <v>148</v>
      </c>
      <c r="B13" s="15" t="s">
        <v>149</v>
      </c>
    </row>
    <row r="14" spans="1:2" x14ac:dyDescent="0.35">
      <c r="A14" s="18" t="s">
        <v>150</v>
      </c>
      <c r="B14" s="15" t="s">
        <v>151</v>
      </c>
    </row>
    <row r="15" spans="1:2" x14ac:dyDescent="0.35">
      <c r="A15" s="18" t="s">
        <v>152</v>
      </c>
      <c r="B15" s="15" t="s">
        <v>153</v>
      </c>
    </row>
    <row r="16" spans="1:2" x14ac:dyDescent="0.35">
      <c r="A16" s="115" t="s">
        <v>154</v>
      </c>
      <c r="B16" s="115"/>
    </row>
    <row r="17" spans="1:2" x14ac:dyDescent="0.35">
      <c r="A17" s="18" t="s">
        <v>155</v>
      </c>
      <c r="B17" s="15" t="s">
        <v>156</v>
      </c>
    </row>
    <row r="18" spans="1:2" x14ac:dyDescent="0.35">
      <c r="A18" s="18" t="s">
        <v>157</v>
      </c>
      <c r="B18" s="15" t="s">
        <v>158</v>
      </c>
    </row>
    <row r="19" spans="1:2" x14ac:dyDescent="0.35">
      <c r="A19" s="115" t="s">
        <v>159</v>
      </c>
      <c r="B19" s="115"/>
    </row>
    <row r="20" spans="1:2" x14ac:dyDescent="0.35">
      <c r="A20" s="18" t="s">
        <v>160</v>
      </c>
      <c r="B20" s="15" t="s">
        <v>161</v>
      </c>
    </row>
    <row r="21" spans="1:2" x14ac:dyDescent="0.35">
      <c r="A21" s="18" t="s">
        <v>162</v>
      </c>
      <c r="B21" s="15" t="s">
        <v>163</v>
      </c>
    </row>
    <row r="22" spans="1:2" x14ac:dyDescent="0.35">
      <c r="A22" s="18" t="s">
        <v>164</v>
      </c>
      <c r="B22" s="15" t="s">
        <v>165</v>
      </c>
    </row>
    <row r="23" spans="1:2" x14ac:dyDescent="0.35">
      <c r="A23" s="115" t="s">
        <v>166</v>
      </c>
      <c r="B23" s="115"/>
    </row>
    <row r="24" spans="1:2" x14ac:dyDescent="0.35">
      <c r="A24" s="18" t="s">
        <v>167</v>
      </c>
      <c r="B24" s="15" t="s">
        <v>168</v>
      </c>
    </row>
    <row r="25" spans="1:2" x14ac:dyDescent="0.35">
      <c r="A25" s="115" t="s">
        <v>169</v>
      </c>
      <c r="B25" s="115"/>
    </row>
    <row r="26" spans="1:2" x14ac:dyDescent="0.35">
      <c r="A26" s="18" t="s">
        <v>170</v>
      </c>
      <c r="B26" s="15" t="s">
        <v>171</v>
      </c>
    </row>
    <row r="27" spans="1:2" x14ac:dyDescent="0.35">
      <c r="A27" s="18" t="s">
        <v>172</v>
      </c>
      <c r="B27" s="15" t="s">
        <v>173</v>
      </c>
    </row>
    <row r="28" spans="1:2" x14ac:dyDescent="0.35">
      <c r="A28" s="18" t="s">
        <v>174</v>
      </c>
      <c r="B28" s="15" t="s">
        <v>175</v>
      </c>
    </row>
    <row r="29" spans="1:2" x14ac:dyDescent="0.35">
      <c r="A29" s="18" t="s">
        <v>176</v>
      </c>
      <c r="B29" s="15" t="s">
        <v>177</v>
      </c>
    </row>
    <row r="30" spans="1:2" x14ac:dyDescent="0.35">
      <c r="A30" s="18" t="s">
        <v>178</v>
      </c>
      <c r="B30" s="15" t="s">
        <v>179</v>
      </c>
    </row>
    <row r="31" spans="1:2" x14ac:dyDescent="0.35">
      <c r="A31" s="18" t="s">
        <v>180</v>
      </c>
      <c r="B31" s="15" t="s">
        <v>181</v>
      </c>
    </row>
    <row r="32" spans="1:2" x14ac:dyDescent="0.35">
      <c r="A32" s="18" t="s">
        <v>182</v>
      </c>
      <c r="B32" s="15" t="s">
        <v>183</v>
      </c>
    </row>
    <row r="33" spans="1:2" x14ac:dyDescent="0.35">
      <c r="A33" s="18" t="s">
        <v>184</v>
      </c>
      <c r="B33" s="15" t="s">
        <v>185</v>
      </c>
    </row>
    <row r="34" spans="1:2" x14ac:dyDescent="0.35">
      <c r="A34" s="18" t="s">
        <v>186</v>
      </c>
      <c r="B34" s="15" t="s">
        <v>187</v>
      </c>
    </row>
    <row r="35" spans="1:2" x14ac:dyDescent="0.35">
      <c r="A35" s="115" t="s">
        <v>188</v>
      </c>
      <c r="B35" s="115"/>
    </row>
    <row r="36" spans="1:2" x14ac:dyDescent="0.35">
      <c r="A36" s="18" t="s">
        <v>189</v>
      </c>
      <c r="B36" s="15" t="s">
        <v>190</v>
      </c>
    </row>
    <row r="37" spans="1:2" x14ac:dyDescent="0.35">
      <c r="A37" s="18" t="s">
        <v>191</v>
      </c>
      <c r="B37" s="15" t="s">
        <v>192</v>
      </c>
    </row>
    <row r="38" spans="1:2" x14ac:dyDescent="0.35">
      <c r="A38" s="18" t="s">
        <v>193</v>
      </c>
      <c r="B38" s="15" t="s">
        <v>194</v>
      </c>
    </row>
    <row r="39" spans="1:2" x14ac:dyDescent="0.35">
      <c r="A39" s="18" t="s">
        <v>195</v>
      </c>
      <c r="B39" s="15" t="s">
        <v>196</v>
      </c>
    </row>
    <row r="40" spans="1:2" x14ac:dyDescent="0.35">
      <c r="A40" s="18" t="s">
        <v>197</v>
      </c>
      <c r="B40" s="15" t="s">
        <v>198</v>
      </c>
    </row>
    <row r="41" spans="1:2" x14ac:dyDescent="0.35">
      <c r="A41" s="18" t="s">
        <v>199</v>
      </c>
      <c r="B41" s="15" t="s">
        <v>200</v>
      </c>
    </row>
    <row r="42" spans="1:2" x14ac:dyDescent="0.35">
      <c r="A42" s="18" t="s">
        <v>201</v>
      </c>
      <c r="B42" s="15" t="s">
        <v>202</v>
      </c>
    </row>
    <row r="43" spans="1:2" x14ac:dyDescent="0.35">
      <c r="A43" s="18" t="s">
        <v>203</v>
      </c>
      <c r="B43" s="15" t="s">
        <v>204</v>
      </c>
    </row>
    <row r="44" spans="1:2" x14ac:dyDescent="0.35">
      <c r="A44" s="18" t="s">
        <v>205</v>
      </c>
      <c r="B44" s="15" t="s">
        <v>206</v>
      </c>
    </row>
    <row r="45" spans="1:2" x14ac:dyDescent="0.35">
      <c r="A45" s="18" t="s">
        <v>207</v>
      </c>
      <c r="B45" s="15" t="s">
        <v>208</v>
      </c>
    </row>
    <row r="46" spans="1:2" x14ac:dyDescent="0.35">
      <c r="A46" s="18" t="s">
        <v>209</v>
      </c>
      <c r="B46" s="15" t="s">
        <v>210</v>
      </c>
    </row>
    <row r="47" spans="1:2" x14ac:dyDescent="0.35">
      <c r="A47" s="18" t="s">
        <v>211</v>
      </c>
      <c r="B47" s="15" t="s">
        <v>212</v>
      </c>
    </row>
    <row r="48" spans="1:2" x14ac:dyDescent="0.35">
      <c r="A48" s="18" t="s">
        <v>213</v>
      </c>
      <c r="B48" s="15" t="s">
        <v>214</v>
      </c>
    </row>
    <row r="49" spans="1:2" x14ac:dyDescent="0.35">
      <c r="A49" s="18" t="s">
        <v>215</v>
      </c>
      <c r="B49" s="15" t="s">
        <v>216</v>
      </c>
    </row>
    <row r="50" spans="1:2" x14ac:dyDescent="0.35">
      <c r="A50" s="18" t="s">
        <v>217</v>
      </c>
      <c r="B50" s="15" t="s">
        <v>218</v>
      </c>
    </row>
    <row r="51" spans="1:2" x14ac:dyDescent="0.35">
      <c r="A51" s="18" t="s">
        <v>219</v>
      </c>
      <c r="B51" s="15" t="s">
        <v>220</v>
      </c>
    </row>
    <row r="52" spans="1:2" x14ac:dyDescent="0.35">
      <c r="A52" s="18" t="s">
        <v>221</v>
      </c>
      <c r="B52" s="15" t="s">
        <v>222</v>
      </c>
    </row>
    <row r="53" spans="1:2" x14ac:dyDescent="0.35">
      <c r="A53" s="18" t="s">
        <v>223</v>
      </c>
      <c r="B53" s="15" t="s">
        <v>224</v>
      </c>
    </row>
    <row r="54" spans="1:2" x14ac:dyDescent="0.35">
      <c r="A54" s="18" t="s">
        <v>225</v>
      </c>
      <c r="B54" s="15" t="s">
        <v>226</v>
      </c>
    </row>
    <row r="55" spans="1:2" x14ac:dyDescent="0.35">
      <c r="A55" s="18" t="s">
        <v>227</v>
      </c>
      <c r="B55" s="15" t="s">
        <v>228</v>
      </c>
    </row>
    <row r="56" spans="1:2" x14ac:dyDescent="0.35">
      <c r="A56" s="18" t="s">
        <v>229</v>
      </c>
      <c r="B56" s="15" t="s">
        <v>230</v>
      </c>
    </row>
    <row r="57" spans="1:2" x14ac:dyDescent="0.35">
      <c r="A57" s="18" t="s">
        <v>231</v>
      </c>
      <c r="B57" s="15" t="s">
        <v>232</v>
      </c>
    </row>
    <row r="58" spans="1:2" x14ac:dyDescent="0.35">
      <c r="A58" s="18" t="s">
        <v>233</v>
      </c>
      <c r="B58" s="15" t="s">
        <v>234</v>
      </c>
    </row>
    <row r="59" spans="1:2" x14ac:dyDescent="0.35">
      <c r="A59" s="18" t="s">
        <v>235</v>
      </c>
      <c r="B59" s="15" t="s">
        <v>236</v>
      </c>
    </row>
    <row r="60" spans="1:2" x14ac:dyDescent="0.35">
      <c r="A60" s="18" t="s">
        <v>237</v>
      </c>
      <c r="B60" s="15" t="s">
        <v>238</v>
      </c>
    </row>
  </sheetData>
  <mergeCells count="7">
    <mergeCell ref="A35:B35"/>
    <mergeCell ref="A1:B1"/>
    <mergeCell ref="A7:B7"/>
    <mergeCell ref="A16:B16"/>
    <mergeCell ref="A19:B19"/>
    <mergeCell ref="A23:B23"/>
    <mergeCell ref="A25: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Demande de commande</vt:lpstr>
      <vt:lpstr>LISTE DU PERSONNEL</vt:lpstr>
      <vt:lpstr>CAPACITES</vt:lpstr>
      <vt:lpstr>BUDGET INSERM</vt:lpstr>
      <vt:lpstr>BUDGET UNIV</vt:lpstr>
      <vt:lpstr>Adresse de livraison</vt:lpstr>
      <vt:lpstr>FONDATION AVENIR</vt:lpstr>
      <vt:lpstr>Code Marché Produits &amp; Réactifs</vt:lpstr>
      <vt:lpstr>Code Marché Consos de labo</vt:lpstr>
      <vt:lpstr>Code Marché Microscopie</vt:lpstr>
      <vt:lpstr>Code Marché Spectro</vt:lpstr>
      <vt:lpstr>Rapport sur la compatibilité</vt:lpstr>
      <vt:lpstr>Liste_Capacités</vt:lpstr>
      <vt:lpstr>Liste_FondAvenir</vt:lpstr>
      <vt:lpstr>Liste_Inserm</vt:lpstr>
      <vt:lpstr>Liste_Univ</vt:lpstr>
      <vt:lpstr>'BUDGET UNIV'!Zone_d_impression</vt:lpstr>
      <vt:lpstr>'Demande de commande'!Zone_d_impression</vt:lpstr>
      <vt:lpstr>'LISTE DU PERSONNEL'!Zone_d_impression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verron</dc:creator>
  <cp:lastModifiedBy>Valerie</cp:lastModifiedBy>
  <cp:lastPrinted>2020-10-13T07:38:42Z</cp:lastPrinted>
  <dcterms:created xsi:type="dcterms:W3CDTF">2009-09-15T07:24:42Z</dcterms:created>
  <dcterms:modified xsi:type="dcterms:W3CDTF">2020-12-18T10:05:06Z</dcterms:modified>
</cp:coreProperties>
</file>